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xr2="http://schemas.microsoft.com/office/spreadsheetml/2015/revision2" xmlns:x15="http://schemas.microsoft.com/office/spreadsheetml/2010/11/main" xmlns:xr6="http://schemas.microsoft.com/office/spreadsheetml/2016/revision6" xmlns:xr10="http://schemas.microsoft.com/office/spreadsheetml/2016/revision10" xmlns:mc="http://schemas.openxmlformats.org/markup-compatibility/2006" xmlns:xr="http://schemas.microsoft.com/office/spreadsheetml/2014/revision" mc:Ignorable="x15 xr xr6 xr10 xr2">
  <fileVersion appName="xl" lastEdited="7" lowestEdited="7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K:\Bureaus-Offices\OMD\Financial Operations\Financial Operations Center\Section 9 Reg Fees\2019 Reg Fee Proceeding\FY 2019 R&amp;O\After Release Documents\"/>
    </mc:Choice>
  </mc:AlternateContent>
  <bookViews>
    <workbookView xWindow="-120" yWindow="-120" windowWidth="19440" windowHeight="11640" activeTab="0"/>
  </bookViews>
  <sheets>
    <sheet name="parameters-181119" sheetId="1" r:id="rId2"/>
  </sheets>
  <definedNames>
    <definedName name="_xlnm._FilterDatabase" localSheetId="0" hidden="1">'parameters-181119'!$A$5:$F$4162</definedName>
    <definedName name="_xlnm.Print_Area" localSheetId="0">'parameters-181119'!$A$1:$F$35</definedName>
  </definedNames>
  <calcPr fullCalcOnLoad="1"/>
  <extLst/>
</workbook>
</file>

<file path=xl/calcChain.xml><?xml version="1.0" encoding="utf-8"?>
<calcChain xmlns="http://schemas.openxmlformats.org/spreadsheetml/2006/main">
  <c r="F1770" i="1" l="1"/>
</calcChain>
</file>

<file path=xl/sharedStrings.xml><?xml version="1.0" encoding="utf-8"?>
<sst xmlns="http://schemas.openxmlformats.org/spreadsheetml/2006/main" count="2262" uniqueCount="2260">
  <si>
    <t>Population</t>
  </si>
  <si>
    <t>KYES-TV</t>
  </si>
  <si>
    <t>KTUU-TV</t>
  </si>
  <si>
    <t>KYUR</t>
  </si>
  <si>
    <t>KTBY</t>
  </si>
  <si>
    <t>KTVA</t>
  </si>
  <si>
    <t>KDMD</t>
  </si>
  <si>
    <t>KTVF</t>
  </si>
  <si>
    <t>KATN</t>
  </si>
  <si>
    <t>KJUD</t>
  </si>
  <si>
    <t>KAKE</t>
  </si>
  <si>
    <t>KUBD</t>
  </si>
  <si>
    <t>KTNL-TV</t>
  </si>
  <si>
    <t>WGWW</t>
  </si>
  <si>
    <t>WDBB</t>
  </si>
  <si>
    <t>WVTM-TV</t>
  </si>
  <si>
    <t>WIAT</t>
  </si>
  <si>
    <t>WABM</t>
  </si>
  <si>
    <t>WBRC</t>
  </si>
  <si>
    <t>WDHN</t>
  </si>
  <si>
    <t>WTVY</t>
  </si>
  <si>
    <t>WHDF</t>
  </si>
  <si>
    <t>WPXH-TV</t>
  </si>
  <si>
    <t>WFNA</t>
  </si>
  <si>
    <t>WTTO</t>
  </si>
  <si>
    <t>WHNT-TV</t>
  </si>
  <si>
    <t>WAAY-TV</t>
  </si>
  <si>
    <t>WZDX</t>
  </si>
  <si>
    <t>WAFF</t>
  </si>
  <si>
    <t>WALA-TV</t>
  </si>
  <si>
    <t>WPMI-TV</t>
  </si>
  <si>
    <t>WKRG-TV</t>
  </si>
  <si>
    <t>WSFA</t>
  </si>
  <si>
    <t>WCOV-TV</t>
  </si>
  <si>
    <t>WNCF</t>
  </si>
  <si>
    <t>WLGA</t>
  </si>
  <si>
    <t>WDFX-TV</t>
  </si>
  <si>
    <t>WBIH</t>
  </si>
  <si>
    <t>WAKA</t>
  </si>
  <si>
    <t>WIYC</t>
  </si>
  <si>
    <t>WSES</t>
  </si>
  <si>
    <t>KMYA-DT</t>
  </si>
  <si>
    <t>KTVE</t>
  </si>
  <si>
    <t>KXNW</t>
  </si>
  <si>
    <t>KHOG-TV</t>
  </si>
  <si>
    <t>KFSM-TV</t>
  </si>
  <si>
    <t>KHBS</t>
  </si>
  <si>
    <t>KFTA-TV</t>
  </si>
  <si>
    <t>KAIT</t>
  </si>
  <si>
    <t>KTHV</t>
  </si>
  <si>
    <t>KATV</t>
  </si>
  <si>
    <t>KLRT-TV</t>
  </si>
  <si>
    <t>KARK-TV</t>
  </si>
  <si>
    <t>KARZ-TV</t>
  </si>
  <si>
    <t>KASN</t>
  </si>
  <si>
    <t>KNWA-TV</t>
  </si>
  <si>
    <t>KFTU-DT</t>
  </si>
  <si>
    <t>KFPH-DT</t>
  </si>
  <si>
    <t>KNAZ-TV</t>
  </si>
  <si>
    <t>KUVE-DT</t>
  </si>
  <si>
    <t>KMOH-TV</t>
  </si>
  <si>
    <t>KSAZ-TV</t>
  </si>
  <si>
    <t>KNXV-TV</t>
  </si>
  <si>
    <t>KPHO-TV</t>
  </si>
  <si>
    <t>KTVK</t>
  </si>
  <si>
    <t>KUTP</t>
  </si>
  <si>
    <t>KTVW-DT</t>
  </si>
  <si>
    <t>KTAZ</t>
  </si>
  <si>
    <t>KASW</t>
  </si>
  <si>
    <t>KAZT-TV</t>
  </si>
  <si>
    <t>KWBA-TV</t>
  </si>
  <si>
    <t>KPPX-TV</t>
  </si>
  <si>
    <t>KGUN-TV</t>
  </si>
  <si>
    <t>KOLD-TV</t>
  </si>
  <si>
    <t>KTTU</t>
  </si>
  <si>
    <t>KVOA</t>
  </si>
  <si>
    <t>KMSB</t>
  </si>
  <si>
    <t>KHRR</t>
  </si>
  <si>
    <t>KYMA-DT</t>
  </si>
  <si>
    <t>KSWT</t>
  </si>
  <si>
    <t>KDOC-TV</t>
  </si>
  <si>
    <t>KAEF-TV</t>
  </si>
  <si>
    <t>KERO-TV</t>
  </si>
  <si>
    <t>KGET-TV</t>
  </si>
  <si>
    <t>KBAK-TV</t>
  </si>
  <si>
    <t>KUVI-DT</t>
  </si>
  <si>
    <t>KVME-TV</t>
  </si>
  <si>
    <t>KAJB</t>
  </si>
  <si>
    <t>KNVN</t>
  </si>
  <si>
    <t>KGMC</t>
  </si>
  <si>
    <t>KVEA</t>
  </si>
  <si>
    <t>KECY-TV</t>
  </si>
  <si>
    <t>KVYE</t>
  </si>
  <si>
    <t>KIEM-TV</t>
  </si>
  <si>
    <t>KJRW</t>
  </si>
  <si>
    <t>KBVU</t>
  </si>
  <si>
    <t>KAIL</t>
  </si>
  <si>
    <t>KFSN-TV</t>
  </si>
  <si>
    <t>KGPE</t>
  </si>
  <si>
    <t>KSEE</t>
  </si>
  <si>
    <t>KFTV-DT</t>
  </si>
  <si>
    <t>KSCI</t>
  </si>
  <si>
    <t>KABC-TV</t>
  </si>
  <si>
    <t>KCAL-TV</t>
  </si>
  <si>
    <t>KTTV</t>
  </si>
  <si>
    <t>KCOP-TV</t>
  </si>
  <si>
    <t>KTLA</t>
  </si>
  <si>
    <t>KMEX-DT</t>
  </si>
  <si>
    <t>KNBC</t>
  </si>
  <si>
    <t>KWHY-TV</t>
  </si>
  <si>
    <t>KCBS-TV</t>
  </si>
  <si>
    <t>KNSO</t>
  </si>
  <si>
    <t>KUVS-DT</t>
  </si>
  <si>
    <t>KION-TV</t>
  </si>
  <si>
    <t>KTVU</t>
  </si>
  <si>
    <t>KFTR-DT</t>
  </si>
  <si>
    <t>KESQ-TV</t>
  </si>
  <si>
    <t>KMIR-TV</t>
  </si>
  <si>
    <t>KCVU</t>
  </si>
  <si>
    <t>KTFF-DT</t>
  </si>
  <si>
    <t>KXLA</t>
  </si>
  <si>
    <t>KRCR-TV</t>
  </si>
  <si>
    <t>KVIE</t>
  </si>
  <si>
    <t>KXTV</t>
  </si>
  <si>
    <t>KMAX-TV</t>
  </si>
  <si>
    <t>KCRA-TV</t>
  </si>
  <si>
    <t>KTXL</t>
  </si>
  <si>
    <t>KSPX-TV</t>
  </si>
  <si>
    <t>KSBW</t>
  </si>
  <si>
    <t>KCBA</t>
  </si>
  <si>
    <t>KPXN-TV</t>
  </si>
  <si>
    <t>KFMB-TV</t>
  </si>
  <si>
    <t>KGTV</t>
  </si>
  <si>
    <t>KUSI-TV</t>
  </si>
  <si>
    <t>KSWB-TV</t>
  </si>
  <si>
    <t>KNSD</t>
  </si>
  <si>
    <t>KGO-TV</t>
  </si>
  <si>
    <t>KPIX-TV</t>
  </si>
  <si>
    <t>KRON-TV</t>
  </si>
  <si>
    <t>KCNS</t>
  </si>
  <si>
    <t>KBCW</t>
  </si>
  <si>
    <t>KDTV-DT</t>
  </si>
  <si>
    <t>KNTV</t>
  </si>
  <si>
    <t>KICU-TV</t>
  </si>
  <si>
    <t>KKPX-TV</t>
  </si>
  <si>
    <t>KSTS</t>
  </si>
  <si>
    <t>KSBY</t>
  </si>
  <si>
    <t>KTAS</t>
  </si>
  <si>
    <t>KFRE-TV</t>
  </si>
  <si>
    <t>KPMR</t>
  </si>
  <si>
    <t>KEYT-TV</t>
  </si>
  <si>
    <t>KCOY-TV</t>
  </si>
  <si>
    <t>KOVR</t>
  </si>
  <si>
    <t>KTFK-DT</t>
  </si>
  <si>
    <t>KQCA</t>
  </si>
  <si>
    <t>KVMD</t>
  </si>
  <si>
    <t>KFSF-DT</t>
  </si>
  <si>
    <t>KMPH-TV</t>
  </si>
  <si>
    <t>KCEC</t>
  </si>
  <si>
    <t>KETD</t>
  </si>
  <si>
    <t>KXRM-TV</t>
  </si>
  <si>
    <t>KRDO-TV</t>
  </si>
  <si>
    <t>KKTV</t>
  </si>
  <si>
    <t>KMGH-TV</t>
  </si>
  <si>
    <t>KUSA</t>
  </si>
  <si>
    <t>KTVD</t>
  </si>
  <si>
    <t>KTFD-TV</t>
  </si>
  <si>
    <t>KDVR</t>
  </si>
  <si>
    <t>KWGN-TV</t>
  </si>
  <si>
    <t>KCNC-TV</t>
  </si>
  <si>
    <t>KPXC-TV</t>
  </si>
  <si>
    <t>KREZ-TV</t>
  </si>
  <si>
    <t>KRTN-TV</t>
  </si>
  <si>
    <t>KFCT</t>
  </si>
  <si>
    <t>KREG-TV</t>
  </si>
  <si>
    <t>KREX-TV</t>
  </si>
  <si>
    <t>KGBY</t>
  </si>
  <si>
    <t>KKCO</t>
  </si>
  <si>
    <t>KFQX</t>
  </si>
  <si>
    <t>KDEN-TV</t>
  </si>
  <si>
    <t>KREY-TV</t>
  </si>
  <si>
    <t>KOAA-TV</t>
  </si>
  <si>
    <t>KVSN-DT</t>
  </si>
  <si>
    <t>KCDO-TV</t>
  </si>
  <si>
    <t>WTIC-TV</t>
  </si>
  <si>
    <t>WFSB</t>
  </si>
  <si>
    <t>WVIT</t>
  </si>
  <si>
    <t>WTNH</t>
  </si>
  <si>
    <t>WHPX-TV</t>
  </si>
  <si>
    <t>WCCT-TV</t>
  </si>
  <si>
    <t>WJLA-TV</t>
  </si>
  <si>
    <t>WUSA</t>
  </si>
  <si>
    <t>WTTG</t>
  </si>
  <si>
    <t>WRC-TV</t>
  </si>
  <si>
    <t>WMDE</t>
  </si>
  <si>
    <t>WDPN-TV</t>
  </si>
  <si>
    <t>WPPX-TV</t>
  </si>
  <si>
    <t>WXPX-TV</t>
  </si>
  <si>
    <t>WFTX-TV</t>
  </si>
  <si>
    <t>WKCF</t>
  </si>
  <si>
    <t>WESH</t>
  </si>
  <si>
    <t>WOTF-TV</t>
  </si>
  <si>
    <t>WFBD</t>
  </si>
  <si>
    <t>WSCV</t>
  </si>
  <si>
    <t>WBBH-TV</t>
  </si>
  <si>
    <t>WINK-TV</t>
  </si>
  <si>
    <t>WTVX</t>
  </si>
  <si>
    <t>WPAN</t>
  </si>
  <si>
    <t>WAWD</t>
  </si>
  <si>
    <t>WFGX</t>
  </si>
  <si>
    <t>WNBW-DT</t>
  </si>
  <si>
    <t>WCJB-TV</t>
  </si>
  <si>
    <t>WGFL</t>
  </si>
  <si>
    <t>WAMI-DT</t>
  </si>
  <si>
    <t>WTLV</t>
  </si>
  <si>
    <t>WJAX-TV</t>
  </si>
  <si>
    <t>WFOX-TV</t>
  </si>
  <si>
    <t>WCWJ</t>
  </si>
  <si>
    <t>WJXT</t>
  </si>
  <si>
    <t>WSBS-TV</t>
  </si>
  <si>
    <t>WGEN-TV</t>
  </si>
  <si>
    <t>WPXP-TV</t>
  </si>
  <si>
    <t>WMOR-TV</t>
  </si>
  <si>
    <t>WFXU</t>
  </si>
  <si>
    <t>WVEN-TV</t>
  </si>
  <si>
    <t>WOPX-TV</t>
  </si>
  <si>
    <t>WSVN</t>
  </si>
  <si>
    <t>WPLG</t>
  </si>
  <si>
    <t>WSFL-TV</t>
  </si>
  <si>
    <t>WFOR-TV</t>
  </si>
  <si>
    <t>WLTV-DT</t>
  </si>
  <si>
    <t>WTVJ</t>
  </si>
  <si>
    <t>WBFS-TV</t>
  </si>
  <si>
    <t>WPXM-TV</t>
  </si>
  <si>
    <t>WZVN-TV</t>
  </si>
  <si>
    <t>WXCW</t>
  </si>
  <si>
    <t>WOGX</t>
  </si>
  <si>
    <t>WJXX</t>
  </si>
  <si>
    <t>WFTV</t>
  </si>
  <si>
    <t>WOFL</t>
  </si>
  <si>
    <t>WKMG-TV</t>
  </si>
  <si>
    <t>WRDQ</t>
  </si>
  <si>
    <t>WRBW</t>
  </si>
  <si>
    <t>WPGX</t>
  </si>
  <si>
    <t>WMBB</t>
  </si>
  <si>
    <t>WJHG-TV</t>
  </si>
  <si>
    <t>WPCT</t>
  </si>
  <si>
    <t>WEAR-TV</t>
  </si>
  <si>
    <t>WJTC</t>
  </si>
  <si>
    <t>WWSB</t>
  </si>
  <si>
    <t>WTSP</t>
  </si>
  <si>
    <t>WTOG</t>
  </si>
  <si>
    <t>WHDT</t>
  </si>
  <si>
    <t>WTLF</t>
  </si>
  <si>
    <t>WTXL-TV</t>
  </si>
  <si>
    <t>WTWC-TV</t>
  </si>
  <si>
    <t>WFLA-TV</t>
  </si>
  <si>
    <t>WTVT</t>
  </si>
  <si>
    <t>WFTS-TV</t>
  </si>
  <si>
    <t>WVEA-TV</t>
  </si>
  <si>
    <t>WPBF</t>
  </si>
  <si>
    <t>WFTT-TV</t>
  </si>
  <si>
    <t>WPTV-TV</t>
  </si>
  <si>
    <t>WPEC</t>
  </si>
  <si>
    <t>WFLX</t>
  </si>
  <si>
    <t>WALB</t>
  </si>
  <si>
    <t>WFXL</t>
  </si>
  <si>
    <t>WUVG-DT</t>
  </si>
  <si>
    <t>WXIA-TV</t>
  </si>
  <si>
    <t>WGCL-TV</t>
  </si>
  <si>
    <t>WPCH-TV</t>
  </si>
  <si>
    <t>WATL</t>
  </si>
  <si>
    <t>WAGA-TV</t>
  </si>
  <si>
    <t>WSB-TV</t>
  </si>
  <si>
    <t>WUPA</t>
  </si>
  <si>
    <t>WRDW-TV</t>
  </si>
  <si>
    <t>WFXG</t>
  </si>
  <si>
    <t>WJBF</t>
  </si>
  <si>
    <t>WTLH</t>
  </si>
  <si>
    <t>WSCG</t>
  </si>
  <si>
    <t>WPXC-TV</t>
  </si>
  <si>
    <t>WTVM</t>
  </si>
  <si>
    <t>WRBL</t>
  </si>
  <si>
    <t>WLTZ</t>
  </si>
  <si>
    <t>WXTX</t>
  </si>
  <si>
    <t>WSST-TV</t>
  </si>
  <si>
    <t>WMAZ-TV</t>
  </si>
  <si>
    <t>WGXA</t>
  </si>
  <si>
    <t>WMGT-TV</t>
  </si>
  <si>
    <t>WPGA-TV</t>
  </si>
  <si>
    <t>WPXA-TV</t>
  </si>
  <si>
    <t>WTOC-TV</t>
  </si>
  <si>
    <t>WSAV-TV</t>
  </si>
  <si>
    <t>WJCL</t>
  </si>
  <si>
    <t>WCTV</t>
  </si>
  <si>
    <t>WGTA</t>
  </si>
  <si>
    <t>WSWG</t>
  </si>
  <si>
    <t>KUAM-TV</t>
  </si>
  <si>
    <t>KTGM</t>
  </si>
  <si>
    <t>KGMD-TV</t>
  </si>
  <si>
    <t>KHAW-TV</t>
  </si>
  <si>
    <t>KHVO</t>
  </si>
  <si>
    <t>KHBC-TV</t>
  </si>
  <si>
    <t>KHON-TV</t>
  </si>
  <si>
    <t>KIKU</t>
  </si>
  <si>
    <t>KFVE</t>
  </si>
  <si>
    <t>KGMB</t>
  </si>
  <si>
    <t>KBFD-DT</t>
  </si>
  <si>
    <t>KHNL</t>
  </si>
  <si>
    <t>KITV</t>
  </si>
  <si>
    <t>KKAI</t>
  </si>
  <si>
    <t>KLEI-TV</t>
  </si>
  <si>
    <t>KPXO-TV</t>
  </si>
  <si>
    <t>KAII-TV</t>
  </si>
  <si>
    <t>KMAU</t>
  </si>
  <si>
    <t>KOGG</t>
  </si>
  <si>
    <t>KWHM</t>
  </si>
  <si>
    <t>KGMV</t>
  </si>
  <si>
    <t>WOI-DT</t>
  </si>
  <si>
    <t>KCWI-TV</t>
  </si>
  <si>
    <t>KGCW</t>
  </si>
  <si>
    <t>KCRG-TV</t>
  </si>
  <si>
    <t>KPXR-TV</t>
  </si>
  <si>
    <t>KFXA</t>
  </si>
  <si>
    <t>KGAN</t>
  </si>
  <si>
    <t>KWQC-TV</t>
  </si>
  <si>
    <t>KLJB</t>
  </si>
  <si>
    <t>KCCI</t>
  </si>
  <si>
    <t>WHO-DT</t>
  </si>
  <si>
    <t>KDSM-TV</t>
  </si>
  <si>
    <t>KWKB</t>
  </si>
  <si>
    <t>KIMT</t>
  </si>
  <si>
    <t>KFPX-TV</t>
  </si>
  <si>
    <t>KYOU-TV</t>
  </si>
  <si>
    <t>KCAU-TV</t>
  </si>
  <si>
    <t>KMEG</t>
  </si>
  <si>
    <t>KTIV</t>
  </si>
  <si>
    <t>KPTH</t>
  </si>
  <si>
    <t>KWWL</t>
  </si>
  <si>
    <t>KTVB</t>
  </si>
  <si>
    <t>KBOI-TV</t>
  </si>
  <si>
    <t>KKJB</t>
  </si>
  <si>
    <t>KNIN-TV</t>
  </si>
  <si>
    <t>KIFI-TV</t>
  </si>
  <si>
    <t>KIDK</t>
  </si>
  <si>
    <t>KLEW-TV</t>
  </si>
  <si>
    <t>KTRV-TV</t>
  </si>
  <si>
    <t>KIVI-TV</t>
  </si>
  <si>
    <t>KPIF</t>
  </si>
  <si>
    <t>KPVI-DT</t>
  </si>
  <si>
    <t>KVUI</t>
  </si>
  <si>
    <t>KMVT</t>
  </si>
  <si>
    <t>WYZZ-TV</t>
  </si>
  <si>
    <t>WICD</t>
  </si>
  <si>
    <t>WCIA</t>
  </si>
  <si>
    <t>WBBM-TV</t>
  </si>
  <si>
    <t>WGN-TV</t>
  </si>
  <si>
    <t>WCIU-TV</t>
  </si>
  <si>
    <t>WMAQ-TV</t>
  </si>
  <si>
    <t>WFLD</t>
  </si>
  <si>
    <t>WCPX-TV</t>
  </si>
  <si>
    <t>WLS-TV</t>
  </si>
  <si>
    <t>WAND</t>
  </si>
  <si>
    <t>WBUI</t>
  </si>
  <si>
    <t>WRBU</t>
  </si>
  <si>
    <t>WSIL-TV</t>
  </si>
  <si>
    <t>WGBO-DT</t>
  </si>
  <si>
    <t>WQAD-TV</t>
  </si>
  <si>
    <t>WPXS</t>
  </si>
  <si>
    <t>WHOI</t>
  </si>
  <si>
    <t>WEEK-TV</t>
  </si>
  <si>
    <t>WMBD-TV</t>
  </si>
  <si>
    <t>WAOE</t>
  </si>
  <si>
    <t>WGEM-TV</t>
  </si>
  <si>
    <t>WHBF-TV</t>
  </si>
  <si>
    <t>WREX</t>
  </si>
  <si>
    <t>WTVO</t>
  </si>
  <si>
    <t>WQRF-TV</t>
  </si>
  <si>
    <t>WCIX</t>
  </si>
  <si>
    <t>WICS</t>
  </si>
  <si>
    <t>WRSP-TV</t>
  </si>
  <si>
    <t>WCCU</t>
  </si>
  <si>
    <t>WIPX-TV</t>
  </si>
  <si>
    <t>WTTV</t>
  </si>
  <si>
    <t>WSJV</t>
  </si>
  <si>
    <t>WEHT</t>
  </si>
  <si>
    <t>WTVW</t>
  </si>
  <si>
    <t>WFIE</t>
  </si>
  <si>
    <t>WISE-TV</t>
  </si>
  <si>
    <t>WPTA</t>
  </si>
  <si>
    <t>WANE-TV</t>
  </si>
  <si>
    <t>WFFT-TV</t>
  </si>
  <si>
    <t>WJYS</t>
  </si>
  <si>
    <t>WISH-TV</t>
  </si>
  <si>
    <t>WTHR</t>
  </si>
  <si>
    <t>WRTV</t>
  </si>
  <si>
    <t>WXIN</t>
  </si>
  <si>
    <t>WTTK</t>
  </si>
  <si>
    <t>WLFI-TV</t>
  </si>
  <si>
    <t>WBKI</t>
  </si>
  <si>
    <t>WSBT-TV</t>
  </si>
  <si>
    <t>WNDU-TV</t>
  </si>
  <si>
    <t>WTHI-TV</t>
  </si>
  <si>
    <t>WTWO</t>
  </si>
  <si>
    <t>WAWV-TV</t>
  </si>
  <si>
    <t>KLBY</t>
  </si>
  <si>
    <t>KDCU-DT</t>
  </si>
  <si>
    <t>KBSD-DT</t>
  </si>
  <si>
    <t>KSNG</t>
  </si>
  <si>
    <t>KUPK</t>
  </si>
  <si>
    <t>KBSL-DT</t>
  </si>
  <si>
    <t>KSNC</t>
  </si>
  <si>
    <t>KBSH-DT</t>
  </si>
  <si>
    <t>KOCW</t>
  </si>
  <si>
    <t>KWCH-DT</t>
  </si>
  <si>
    <t>KMTW</t>
  </si>
  <si>
    <t>KMCI-TV</t>
  </si>
  <si>
    <t>KOAM-TV</t>
  </si>
  <si>
    <t>KFJX</t>
  </si>
  <si>
    <t>KAAS-TV</t>
  </si>
  <si>
    <t>KSQA</t>
  </si>
  <si>
    <t>WIBW-TV</t>
  </si>
  <si>
    <t>KSNT</t>
  </si>
  <si>
    <t>KTKA-TV</t>
  </si>
  <si>
    <t>KSCW-DT</t>
  </si>
  <si>
    <t>KSAS-TV</t>
  </si>
  <si>
    <t>KSNW</t>
  </si>
  <si>
    <t>WTSF</t>
  </si>
  <si>
    <t>WBKO</t>
  </si>
  <si>
    <t>WNKY</t>
  </si>
  <si>
    <t>WDKY-TV</t>
  </si>
  <si>
    <t>WYMT-TV</t>
  </si>
  <si>
    <t>WKYT-TV</t>
  </si>
  <si>
    <t>WLEX-TV</t>
  </si>
  <si>
    <t>WTVQ-DT</t>
  </si>
  <si>
    <t>WHAS-TV</t>
  </si>
  <si>
    <t>WLKY</t>
  </si>
  <si>
    <t>WAVE</t>
  </si>
  <si>
    <t>WDRB</t>
  </si>
  <si>
    <t>WUPX-TV</t>
  </si>
  <si>
    <t>WXIX-TV</t>
  </si>
  <si>
    <t>WPSD-TV</t>
  </si>
  <si>
    <t>WDKA</t>
  </si>
  <si>
    <t>KLAX-TV</t>
  </si>
  <si>
    <t>KALB-TV</t>
  </si>
  <si>
    <t>KBCA</t>
  </si>
  <si>
    <t>WAFB</t>
  </si>
  <si>
    <t>WBRZ-TV</t>
  </si>
  <si>
    <t>WVLA-TV</t>
  </si>
  <si>
    <t>WGMB-TV</t>
  </si>
  <si>
    <t>KMLU</t>
  </si>
  <si>
    <t>KGLA-DT</t>
  </si>
  <si>
    <t>KLFY-TV</t>
  </si>
  <si>
    <t>KADN-TV</t>
  </si>
  <si>
    <t>KATC</t>
  </si>
  <si>
    <t>KPLC</t>
  </si>
  <si>
    <t>KVHP</t>
  </si>
  <si>
    <t>KPXJ</t>
  </si>
  <si>
    <t>KNOE-TV</t>
  </si>
  <si>
    <t>KLWB</t>
  </si>
  <si>
    <t>WNOL-TV</t>
  </si>
  <si>
    <t>WGNO</t>
  </si>
  <si>
    <t>WVUE-DT</t>
  </si>
  <si>
    <t>WWL-TV</t>
  </si>
  <si>
    <t>WDSU</t>
  </si>
  <si>
    <t>WPXL-TV</t>
  </si>
  <si>
    <t>KSLA</t>
  </si>
  <si>
    <t>KTBS-TV</t>
  </si>
  <si>
    <t>KMSS-TV</t>
  </si>
  <si>
    <t>KSHV-TV</t>
  </si>
  <si>
    <t>WUPL</t>
  </si>
  <si>
    <t>KARD</t>
  </si>
  <si>
    <t>WCVB-TV</t>
  </si>
  <si>
    <t>WBZ-TV</t>
  </si>
  <si>
    <t>WFXT</t>
  </si>
  <si>
    <t>WBPX-TV</t>
  </si>
  <si>
    <t>WSBK-TV</t>
  </si>
  <si>
    <t>WHDH</t>
  </si>
  <si>
    <t>WUNI</t>
  </si>
  <si>
    <t>WLNE-TV</t>
  </si>
  <si>
    <t>WWDP</t>
  </si>
  <si>
    <t>WNYA</t>
  </si>
  <si>
    <t>WWLP</t>
  </si>
  <si>
    <t>WGGB-TV</t>
  </si>
  <si>
    <t>WUTF-TV</t>
  </si>
  <si>
    <t>WBAL-TV</t>
  </si>
  <si>
    <t>WJZ-TV</t>
  </si>
  <si>
    <t>WNUV</t>
  </si>
  <si>
    <t>WMAR-TV</t>
  </si>
  <si>
    <t>WBFF</t>
  </si>
  <si>
    <t>WDVM-TV</t>
  </si>
  <si>
    <t>WBOC-TV</t>
  </si>
  <si>
    <t>WMDT</t>
  </si>
  <si>
    <t>WLBZ</t>
  </si>
  <si>
    <t>WVII-TV</t>
  </si>
  <si>
    <t>WABI-TV</t>
  </si>
  <si>
    <t>WIPL</t>
  </si>
  <si>
    <t>WMTW</t>
  </si>
  <si>
    <t>WGME-TV</t>
  </si>
  <si>
    <t>WPXT</t>
  </si>
  <si>
    <t>WCSH</t>
  </si>
  <si>
    <t>WAGM-TV</t>
  </si>
  <si>
    <t>WPFO</t>
  </si>
  <si>
    <t>WBKB-TV</t>
  </si>
  <si>
    <t>WPXD-TV</t>
  </si>
  <si>
    <t>WOTV</t>
  </si>
  <si>
    <t>WZPX-TV</t>
  </si>
  <si>
    <t>WNEM-TV</t>
  </si>
  <si>
    <t>WBSF</t>
  </si>
  <si>
    <t>WWTV</t>
  </si>
  <si>
    <t>WFQX-TV</t>
  </si>
  <si>
    <t>WBKP</t>
  </si>
  <si>
    <t>WTOM-TV</t>
  </si>
  <si>
    <t>WJBK</t>
  </si>
  <si>
    <t>WKBD-TV</t>
  </si>
  <si>
    <t>WMYD</t>
  </si>
  <si>
    <t>WXYZ-TV</t>
  </si>
  <si>
    <t>WWJ-TV</t>
  </si>
  <si>
    <t>WDIV-TV</t>
  </si>
  <si>
    <t>WJMN-TV</t>
  </si>
  <si>
    <t>WJRT-TV</t>
  </si>
  <si>
    <t>WSMH</t>
  </si>
  <si>
    <t>WOOD-TV</t>
  </si>
  <si>
    <t>WZZM</t>
  </si>
  <si>
    <t>WXMI</t>
  </si>
  <si>
    <t>WBUP</t>
  </si>
  <si>
    <t>WWMT</t>
  </si>
  <si>
    <t>WLAJ</t>
  </si>
  <si>
    <t>WSYM-TV</t>
  </si>
  <si>
    <t>WZMQ</t>
  </si>
  <si>
    <t>WLUC-TV</t>
  </si>
  <si>
    <t>WADL</t>
  </si>
  <si>
    <t>WILX-TV</t>
  </si>
  <si>
    <t>WEYI-TV</t>
  </si>
  <si>
    <t>WGTQ</t>
  </si>
  <si>
    <t>WWUP-TV</t>
  </si>
  <si>
    <t>WGTU</t>
  </si>
  <si>
    <t>WPBN-TV</t>
  </si>
  <si>
    <t>WFUP</t>
  </si>
  <si>
    <t>KSAX</t>
  </si>
  <si>
    <t>KAAL</t>
  </si>
  <si>
    <t>KFTC</t>
  </si>
  <si>
    <t>KRII</t>
  </si>
  <si>
    <t>WDIO-DT</t>
  </si>
  <si>
    <t>KQDS-TV</t>
  </si>
  <si>
    <t>KCWV</t>
  </si>
  <si>
    <t>KDLH</t>
  </si>
  <si>
    <t>WIRT-DT</t>
  </si>
  <si>
    <t>KEYC-TV</t>
  </si>
  <si>
    <t>KMSP-TV</t>
  </si>
  <si>
    <t>KARE</t>
  </si>
  <si>
    <t>WUCW</t>
  </si>
  <si>
    <t>WFTC</t>
  </si>
  <si>
    <t>WCCO-TV</t>
  </si>
  <si>
    <t>KSTC-TV</t>
  </si>
  <si>
    <t>KRWF</t>
  </si>
  <si>
    <t>KTTC</t>
  </si>
  <si>
    <t>KXLT-TV</t>
  </si>
  <si>
    <t>KPXM-TV</t>
  </si>
  <si>
    <t>KSTP-TV</t>
  </si>
  <si>
    <t>KBRR</t>
  </si>
  <si>
    <t>KCCW-TV</t>
  </si>
  <si>
    <t>KFVS-TV</t>
  </si>
  <si>
    <t>KBSI</t>
  </si>
  <si>
    <t>KMIZ</t>
  </si>
  <si>
    <t>KHQA-TV</t>
  </si>
  <si>
    <t>KRCG</t>
  </si>
  <si>
    <t>KODE-TV</t>
  </si>
  <si>
    <t>KSNF</t>
  </si>
  <si>
    <t>KCTV</t>
  </si>
  <si>
    <t>KMBC-TV</t>
  </si>
  <si>
    <t>KPXE-TV</t>
  </si>
  <si>
    <t>KCWE</t>
  </si>
  <si>
    <t>WDAF-TV</t>
  </si>
  <si>
    <t>KSHB-TV</t>
  </si>
  <si>
    <t>KSMO-TV</t>
  </si>
  <si>
    <t>KTVO</t>
  </si>
  <si>
    <t>KRBK</t>
  </si>
  <si>
    <t>KPOB-TV</t>
  </si>
  <si>
    <t>KOLR</t>
  </si>
  <si>
    <t>KOZL-TV</t>
  </si>
  <si>
    <t>KYTV</t>
  </si>
  <si>
    <t>KSDK</t>
  </si>
  <si>
    <t>KQTV</t>
  </si>
  <si>
    <t>KNLC</t>
  </si>
  <si>
    <t>KMOV</t>
  </si>
  <si>
    <t>KPLR-TV</t>
  </si>
  <si>
    <t>KDNL-TV</t>
  </si>
  <si>
    <t>KTVI</t>
  </si>
  <si>
    <t>WLOX</t>
  </si>
  <si>
    <t>WCBI-TV</t>
  </si>
  <si>
    <t>WFXW</t>
  </si>
  <si>
    <t>WABG-TV</t>
  </si>
  <si>
    <t>WXXV-TV</t>
  </si>
  <si>
    <t>WHLT</t>
  </si>
  <si>
    <t>WJTV</t>
  </si>
  <si>
    <t>WAPT</t>
  </si>
  <si>
    <t>WWJX</t>
  </si>
  <si>
    <t>WLBT</t>
  </si>
  <si>
    <t>WDBD</t>
  </si>
  <si>
    <t>WDAM-TV</t>
  </si>
  <si>
    <t>WTOK-TV</t>
  </si>
  <si>
    <t>WMDN</t>
  </si>
  <si>
    <t>WGBC</t>
  </si>
  <si>
    <t>WNTZ-TV</t>
  </si>
  <si>
    <t>WTVA</t>
  </si>
  <si>
    <t>WLOV-TV</t>
  </si>
  <si>
    <t>KTVQ</t>
  </si>
  <si>
    <t>KULR-TV</t>
  </si>
  <si>
    <t>KSVI</t>
  </si>
  <si>
    <t>KBZK</t>
  </si>
  <si>
    <t>KXLF-TV</t>
  </si>
  <si>
    <t>KTVM-TV</t>
  </si>
  <si>
    <t>KWYB</t>
  </si>
  <si>
    <t>KXGN-TV</t>
  </si>
  <si>
    <t>KRTV</t>
  </si>
  <si>
    <t>KFBB-TV</t>
  </si>
  <si>
    <t>KJJC</t>
  </si>
  <si>
    <t>KHMT</t>
  </si>
  <si>
    <t>KTVH-DT</t>
  </si>
  <si>
    <t>KCFW-TV</t>
  </si>
  <si>
    <t>KYUS-TV</t>
  </si>
  <si>
    <t>KPAX-TV</t>
  </si>
  <si>
    <t>KECI-TV</t>
  </si>
  <si>
    <t>KTMF</t>
  </si>
  <si>
    <t>WLOS</t>
  </si>
  <si>
    <t>WJZY</t>
  </si>
  <si>
    <t>WGPX-TV</t>
  </si>
  <si>
    <t>WCNC-TV</t>
  </si>
  <si>
    <t>WBTV</t>
  </si>
  <si>
    <t>WCCB</t>
  </si>
  <si>
    <t>WSOC-TV</t>
  </si>
  <si>
    <t>WTVD</t>
  </si>
  <si>
    <t>WRDC</t>
  </si>
  <si>
    <t>WUVC-DT</t>
  </si>
  <si>
    <t>WNCN</t>
  </si>
  <si>
    <t>WMYV</t>
  </si>
  <si>
    <t>WFMY-TV</t>
  </si>
  <si>
    <t>WNCT-TV</t>
  </si>
  <si>
    <t>WEPX-TV</t>
  </si>
  <si>
    <t>WYDO</t>
  </si>
  <si>
    <t>WHKY-TV</t>
  </si>
  <si>
    <t>WGHP</t>
  </si>
  <si>
    <t>WPXU-TV</t>
  </si>
  <si>
    <t>WAXN-TV</t>
  </si>
  <si>
    <t>WSKY-TV</t>
  </si>
  <si>
    <t>WCTI-TV</t>
  </si>
  <si>
    <t>WLFL</t>
  </si>
  <si>
    <t>WRAL-TV</t>
  </si>
  <si>
    <t>WRAZ</t>
  </si>
  <si>
    <t>WRPX-TV</t>
  </si>
  <si>
    <t>WITN-TV</t>
  </si>
  <si>
    <t>WSFX-TV</t>
  </si>
  <si>
    <t>WECT</t>
  </si>
  <si>
    <t>WWAY</t>
  </si>
  <si>
    <t>WXLV-TV</t>
  </si>
  <si>
    <t>WXII-TV</t>
  </si>
  <si>
    <t>KXMB-TV</t>
  </si>
  <si>
    <t>KBMY</t>
  </si>
  <si>
    <t>KNDB</t>
  </si>
  <si>
    <t>KFYR-TV</t>
  </si>
  <si>
    <t>WDAZ-TV</t>
  </si>
  <si>
    <t>KQCD-TV</t>
  </si>
  <si>
    <t>KXMA-TV</t>
  </si>
  <si>
    <t>KVRR</t>
  </si>
  <si>
    <t>WDAY-TV</t>
  </si>
  <si>
    <t>KVLY-TV</t>
  </si>
  <si>
    <t>KCPM</t>
  </si>
  <si>
    <t>KJRR</t>
  </si>
  <si>
    <t>KMOT</t>
  </si>
  <si>
    <t>KXMC-TV</t>
  </si>
  <si>
    <t>KMCY</t>
  </si>
  <si>
    <t>KNDM</t>
  </si>
  <si>
    <t>KNRR</t>
  </si>
  <si>
    <t>KRDK-TV</t>
  </si>
  <si>
    <t>KUMV-TV</t>
  </si>
  <si>
    <t>KXMD-TV</t>
  </si>
  <si>
    <t>KGIN</t>
  </si>
  <si>
    <t>KNHL</t>
  </si>
  <si>
    <t>KWNB-TV</t>
  </si>
  <si>
    <t>KHGI-TV</t>
  </si>
  <si>
    <t>KLKN</t>
  </si>
  <si>
    <t>KOLN</t>
  </si>
  <si>
    <t>KFXL-TV</t>
  </si>
  <si>
    <t>KSNK</t>
  </si>
  <si>
    <t>KNOP-TV</t>
  </si>
  <si>
    <t>KETV</t>
  </si>
  <si>
    <t>WOWT</t>
  </si>
  <si>
    <t>KXVO</t>
  </si>
  <si>
    <t>KPTM</t>
  </si>
  <si>
    <t>KMTV-TV</t>
  </si>
  <si>
    <t>KSTF</t>
  </si>
  <si>
    <t>KNEP</t>
  </si>
  <si>
    <t>KSNB-TV</t>
  </si>
  <si>
    <t>WPXG-TV</t>
  </si>
  <si>
    <t>WMUR-TV</t>
  </si>
  <si>
    <t>WNEU</t>
  </si>
  <si>
    <t>WACP</t>
  </si>
  <si>
    <t>WNJU</t>
  </si>
  <si>
    <t>WJLP</t>
  </si>
  <si>
    <t>WFUT-DT</t>
  </si>
  <si>
    <t>WMBC-TV</t>
  </si>
  <si>
    <t>WWOR-TV</t>
  </si>
  <si>
    <t>WMGM-TV</t>
  </si>
  <si>
    <t>KOAT-TV</t>
  </si>
  <si>
    <t>KRQE</t>
  </si>
  <si>
    <t>KLUZ-TV</t>
  </si>
  <si>
    <t>KOB</t>
  </si>
  <si>
    <t>KTFQ-TV</t>
  </si>
  <si>
    <t>KASY-TV</t>
  </si>
  <si>
    <t>KTEL-TV</t>
  </si>
  <si>
    <t>KVIH-TV</t>
  </si>
  <si>
    <t>KOBF</t>
  </si>
  <si>
    <t>KUPT</t>
  </si>
  <si>
    <t>KTDO</t>
  </si>
  <si>
    <t>KOBR</t>
  </si>
  <si>
    <t>KBIM-TV</t>
  </si>
  <si>
    <t>KRWB-TV</t>
  </si>
  <si>
    <t>KASA-TV</t>
  </si>
  <si>
    <t>KWBQ</t>
  </si>
  <si>
    <t>KENV-DT</t>
  </si>
  <si>
    <t>KVVU-TV</t>
  </si>
  <si>
    <t>KHSV</t>
  </si>
  <si>
    <t>KLAS-TV</t>
  </si>
  <si>
    <t>KTNV-TV</t>
  </si>
  <si>
    <t>KSNV</t>
  </si>
  <si>
    <t>KVCW</t>
  </si>
  <si>
    <t>KINC</t>
  </si>
  <si>
    <t>KMCC</t>
  </si>
  <si>
    <t>KBLR</t>
  </si>
  <si>
    <t>KRNV-DT</t>
  </si>
  <si>
    <t>KOLO-TV</t>
  </si>
  <si>
    <t>KTVN</t>
  </si>
  <si>
    <t>KAME-TV</t>
  </si>
  <si>
    <t>KRXI-TV</t>
  </si>
  <si>
    <t>KREN-TV</t>
  </si>
  <si>
    <t>WXXA-TV</t>
  </si>
  <si>
    <t>WNYT</t>
  </si>
  <si>
    <t>WTEN</t>
  </si>
  <si>
    <t>WYPX-TV</t>
  </si>
  <si>
    <t>WPXJ-TV</t>
  </si>
  <si>
    <t>WBNG-TV</t>
  </si>
  <si>
    <t>WICZ-TV</t>
  </si>
  <si>
    <t>WIVT</t>
  </si>
  <si>
    <t>WUTV</t>
  </si>
  <si>
    <t>WNLO</t>
  </si>
  <si>
    <t>WGRZ</t>
  </si>
  <si>
    <t>WKBW-TV</t>
  </si>
  <si>
    <t>WNYO-TV</t>
  </si>
  <si>
    <t>WWNY-TV</t>
  </si>
  <si>
    <t>WYDC</t>
  </si>
  <si>
    <t>WETM-TV</t>
  </si>
  <si>
    <t>WENY-TV</t>
  </si>
  <si>
    <t>WABC-TV</t>
  </si>
  <si>
    <t>WPIX</t>
  </si>
  <si>
    <t>WCBS-TV</t>
  </si>
  <si>
    <t>WPXN-TV</t>
  </si>
  <si>
    <t>WNYW</t>
  </si>
  <si>
    <t>WPTZ</t>
  </si>
  <si>
    <t>WLNY-TV</t>
  </si>
  <si>
    <t>WHEC-TV</t>
  </si>
  <si>
    <t>WHAM-TV</t>
  </si>
  <si>
    <t>WUHF</t>
  </si>
  <si>
    <t>WROC-TV</t>
  </si>
  <si>
    <t>WRGB</t>
  </si>
  <si>
    <t>WCWN</t>
  </si>
  <si>
    <t>WFTY-DT</t>
  </si>
  <si>
    <t>WBBZ-TV</t>
  </si>
  <si>
    <t>WSPX-TV</t>
  </si>
  <si>
    <t>WSYR-TV</t>
  </si>
  <si>
    <t>WSYT</t>
  </si>
  <si>
    <t>WSTM-TV</t>
  </si>
  <si>
    <t>WNYS-TV</t>
  </si>
  <si>
    <t>WTVH</t>
  </si>
  <si>
    <t>WFXV</t>
  </si>
  <si>
    <t>WKTV</t>
  </si>
  <si>
    <t>WUTR</t>
  </si>
  <si>
    <t>WWTI</t>
  </si>
  <si>
    <t>WVPX-TV</t>
  </si>
  <si>
    <t>WBNX-TV</t>
  </si>
  <si>
    <t>WWHO</t>
  </si>
  <si>
    <t>WKRC-TV</t>
  </si>
  <si>
    <t>WCPO-TV</t>
  </si>
  <si>
    <t>WSTR-TV</t>
  </si>
  <si>
    <t>WLWT</t>
  </si>
  <si>
    <t>WJW</t>
  </si>
  <si>
    <t>WEWS-TV</t>
  </si>
  <si>
    <t>WKYC</t>
  </si>
  <si>
    <t>WQHS-DT</t>
  </si>
  <si>
    <t>WCMH-TV</t>
  </si>
  <si>
    <t>WBNS-TV</t>
  </si>
  <si>
    <t>WTTE</t>
  </si>
  <si>
    <t>WSYX</t>
  </si>
  <si>
    <t>WKEF</t>
  </si>
  <si>
    <t>WRGT-TV</t>
  </si>
  <si>
    <t>WHIO-TV</t>
  </si>
  <si>
    <t>WDTN</t>
  </si>
  <si>
    <t>WLIO</t>
  </si>
  <si>
    <t>WMFD-TV</t>
  </si>
  <si>
    <t>WQCW</t>
  </si>
  <si>
    <t>WOIO</t>
  </si>
  <si>
    <t>WTOV-TV</t>
  </si>
  <si>
    <t>WTOL</t>
  </si>
  <si>
    <t>WTVG</t>
  </si>
  <si>
    <t>WUPW</t>
  </si>
  <si>
    <t>WNWO-TV</t>
  </si>
  <si>
    <t>WFMJ-TV</t>
  </si>
  <si>
    <t>WYTV</t>
  </si>
  <si>
    <t>WHIZ-TV</t>
  </si>
  <si>
    <t>KTEN</t>
  </si>
  <si>
    <t>KSWO-TV</t>
  </si>
  <si>
    <t>KQCW-DT</t>
  </si>
  <si>
    <t>KOCO-TV</t>
  </si>
  <si>
    <t>KSBI</t>
  </si>
  <si>
    <t>KOKH-TV</t>
  </si>
  <si>
    <t>KFOR-TV</t>
  </si>
  <si>
    <t>KOCB</t>
  </si>
  <si>
    <t>KWTV-DT</t>
  </si>
  <si>
    <t>KAUT-TV</t>
  </si>
  <si>
    <t>KOPX-TV</t>
  </si>
  <si>
    <t>KTPX-TV</t>
  </si>
  <si>
    <t>KTUZ-TV</t>
  </si>
  <si>
    <t>KJRH-TV</t>
  </si>
  <si>
    <t>KTUL</t>
  </si>
  <si>
    <t>KGEB</t>
  </si>
  <si>
    <t>KOTV-DT</t>
  </si>
  <si>
    <t>KOKI-TV</t>
  </si>
  <si>
    <t>KMYT-TV</t>
  </si>
  <si>
    <t>KUOK</t>
  </si>
  <si>
    <t>KOHD</t>
  </si>
  <si>
    <t>KTVZ</t>
  </si>
  <si>
    <t>KCBY-TV</t>
  </si>
  <si>
    <t>KMCB</t>
  </si>
  <si>
    <t>KEZI</t>
  </si>
  <si>
    <t>KVAL-TV</t>
  </si>
  <si>
    <t>KMTR</t>
  </si>
  <si>
    <t>KLSR-TV</t>
  </si>
  <si>
    <t>KOTI</t>
  </si>
  <si>
    <t>KDKF</t>
  </si>
  <si>
    <t>KUNP</t>
  </si>
  <si>
    <t>KOBI</t>
  </si>
  <si>
    <t>KTVL</t>
  </si>
  <si>
    <t>KDRV</t>
  </si>
  <si>
    <t>KMVU-DT</t>
  </si>
  <si>
    <t>KFFX-TV</t>
  </si>
  <si>
    <t>KGW</t>
  </si>
  <si>
    <t>KPTV</t>
  </si>
  <si>
    <t>KOIN</t>
  </si>
  <si>
    <t>KATU</t>
  </si>
  <si>
    <t>KPIC</t>
  </si>
  <si>
    <t>KTVC</t>
  </si>
  <si>
    <t>KTCW</t>
  </si>
  <si>
    <t>KPXG-TV</t>
  </si>
  <si>
    <t>KRCW-TV</t>
  </si>
  <si>
    <t>WFMZ-TV</t>
  </si>
  <si>
    <t>WATM-TV</t>
  </si>
  <si>
    <t>WTAJ-TV</t>
  </si>
  <si>
    <t>WICU-TV</t>
  </si>
  <si>
    <t>WSEE-TV</t>
  </si>
  <si>
    <t>WFXP</t>
  </si>
  <si>
    <t>WJET-TV</t>
  </si>
  <si>
    <t>WHTM-TV</t>
  </si>
  <si>
    <t>WHP-TV</t>
  </si>
  <si>
    <t>WOLF-TV</t>
  </si>
  <si>
    <t>WPCW</t>
  </si>
  <si>
    <t>WWCP-TV</t>
  </si>
  <si>
    <t>WJAC-TV</t>
  </si>
  <si>
    <t>WGAL</t>
  </si>
  <si>
    <t>WPVI-TV</t>
  </si>
  <si>
    <t>WPHL-TV</t>
  </si>
  <si>
    <t>KYW-TV</t>
  </si>
  <si>
    <t>WPSG</t>
  </si>
  <si>
    <t>WCAU</t>
  </si>
  <si>
    <t>WTXF-TV</t>
  </si>
  <si>
    <t>WTAE-TV</t>
  </si>
  <si>
    <t>WPXI</t>
  </si>
  <si>
    <t>KDKA-TV</t>
  </si>
  <si>
    <t>WINP-TV</t>
  </si>
  <si>
    <t>WPNT</t>
  </si>
  <si>
    <t>WPGH-TV</t>
  </si>
  <si>
    <t>WYOU</t>
  </si>
  <si>
    <t>WNEP-TV</t>
  </si>
  <si>
    <t>WSWB</t>
  </si>
  <si>
    <t>WQPX-TV</t>
  </si>
  <si>
    <t>WBRE-TV</t>
  </si>
  <si>
    <t>WQMY</t>
  </si>
  <si>
    <t>WQHA</t>
  </si>
  <si>
    <t>WOLE-DT</t>
  </si>
  <si>
    <t>WVEO</t>
  </si>
  <si>
    <t>WLII-DT</t>
  </si>
  <si>
    <t>WRFB</t>
  </si>
  <si>
    <t>WRUA</t>
  </si>
  <si>
    <t>WOST</t>
  </si>
  <si>
    <t>WNJX-TV</t>
  </si>
  <si>
    <t>WORA-TV</t>
  </si>
  <si>
    <t>WSTE-DT</t>
  </si>
  <si>
    <t>WSUR-DT</t>
  </si>
  <si>
    <t>WTIN-TV</t>
  </si>
  <si>
    <t>WKPV</t>
  </si>
  <si>
    <t>WVOZ-TV</t>
  </si>
  <si>
    <t>WJPX</t>
  </si>
  <si>
    <t>WAPA-TV</t>
  </si>
  <si>
    <t>WKAQ-TV</t>
  </si>
  <si>
    <t>WJWN-TV</t>
  </si>
  <si>
    <t>WIRS</t>
  </si>
  <si>
    <t>WPXQ-TV</t>
  </si>
  <si>
    <t>WNAC-TV</t>
  </si>
  <si>
    <t>WPRI-TV</t>
  </si>
  <si>
    <t>WJAR</t>
  </si>
  <si>
    <t>WMYA-TV</t>
  </si>
  <si>
    <t>WCSC-TV</t>
  </si>
  <si>
    <t>WTAT-TV</t>
  </si>
  <si>
    <t>WGWG</t>
  </si>
  <si>
    <t>WCIV</t>
  </si>
  <si>
    <t>WCBD-TV</t>
  </si>
  <si>
    <t>WOLO-TV</t>
  </si>
  <si>
    <t>WIS</t>
  </si>
  <si>
    <t>WLTX</t>
  </si>
  <si>
    <t>WZRB</t>
  </si>
  <si>
    <t>WACH</t>
  </si>
  <si>
    <t>WBTW</t>
  </si>
  <si>
    <t>WPDE-TV</t>
  </si>
  <si>
    <t>WWMB</t>
  </si>
  <si>
    <t>WHNS</t>
  </si>
  <si>
    <t>WYFF</t>
  </si>
  <si>
    <t>WTGS</t>
  </si>
  <si>
    <t>WFXB</t>
  </si>
  <si>
    <t>WMBF-TV</t>
  </si>
  <si>
    <t>WKTC</t>
  </si>
  <si>
    <t>KDLO-TV</t>
  </si>
  <si>
    <t>KTTM</t>
  </si>
  <si>
    <t>KHSD-TV</t>
  </si>
  <si>
    <t>KQME</t>
  </si>
  <si>
    <t>KDLV-TV</t>
  </si>
  <si>
    <t>KPRY-TV</t>
  </si>
  <si>
    <t>KHME</t>
  </si>
  <si>
    <t>KOTA-TV</t>
  </si>
  <si>
    <t>KCLO-TV</t>
  </si>
  <si>
    <t>KNBN</t>
  </si>
  <si>
    <t>KPLO-TV</t>
  </si>
  <si>
    <t>KTTW</t>
  </si>
  <si>
    <t>KELO-TV</t>
  </si>
  <si>
    <t>KSFY-TV</t>
  </si>
  <si>
    <t>KWSD</t>
  </si>
  <si>
    <t>KDLT-TV</t>
  </si>
  <si>
    <t>WTVC</t>
  </si>
  <si>
    <t>WDEF-TV</t>
  </si>
  <si>
    <t>WRCB</t>
  </si>
  <si>
    <t>WDSI-TV</t>
  </si>
  <si>
    <t>WFLI-TV</t>
  </si>
  <si>
    <t>WNPX-TV</t>
  </si>
  <si>
    <t>WBXX-TV</t>
  </si>
  <si>
    <t>WEMT</t>
  </si>
  <si>
    <t>WJKT</t>
  </si>
  <si>
    <t>WBBJ-TV</t>
  </si>
  <si>
    <t>WPXK-TV</t>
  </si>
  <si>
    <t>WJHL-TV</t>
  </si>
  <si>
    <t>WKPT-TV</t>
  </si>
  <si>
    <t>WKNX-TV</t>
  </si>
  <si>
    <t>WBIR-TV</t>
  </si>
  <si>
    <t>WATE-TV</t>
  </si>
  <si>
    <t>WVLT-TV</t>
  </si>
  <si>
    <t>WTNZ</t>
  </si>
  <si>
    <t>WMC-TV</t>
  </si>
  <si>
    <t>WHBQ-TV</t>
  </si>
  <si>
    <t>WATN-TV</t>
  </si>
  <si>
    <t>WREG-TV</t>
  </si>
  <si>
    <t>WLMT</t>
  </si>
  <si>
    <t>WPXX-TV</t>
  </si>
  <si>
    <t>WTVF</t>
  </si>
  <si>
    <t>WSMV-TV</t>
  </si>
  <si>
    <t>WZTV</t>
  </si>
  <si>
    <t>WUXP-TV</t>
  </si>
  <si>
    <t>WNAB</t>
  </si>
  <si>
    <t>WKRN-TV</t>
  </si>
  <si>
    <t>KXVA</t>
  </si>
  <si>
    <t>KTAB-TV</t>
  </si>
  <si>
    <t>KRBC-TV</t>
  </si>
  <si>
    <t>KFTH-DT</t>
  </si>
  <si>
    <t>KVII-TV</t>
  </si>
  <si>
    <t>KFDA-TV</t>
  </si>
  <si>
    <t>KCIT</t>
  </si>
  <si>
    <t>KAMR-TV</t>
  </si>
  <si>
    <t>KPXD-TV</t>
  </si>
  <si>
    <t>KTBC</t>
  </si>
  <si>
    <t>KXAN-TV</t>
  </si>
  <si>
    <t>KVUE</t>
  </si>
  <si>
    <t>KEYE-TV</t>
  </si>
  <si>
    <t>KNVA</t>
  </si>
  <si>
    <t>KUBE-TV</t>
  </si>
  <si>
    <t>KBMT</t>
  </si>
  <si>
    <t>KFDM</t>
  </si>
  <si>
    <t>KWAB-TV</t>
  </si>
  <si>
    <t>KNIC-DT</t>
  </si>
  <si>
    <t>KEYU</t>
  </si>
  <si>
    <t>KVEO-TV</t>
  </si>
  <si>
    <t>KYLE-TV</t>
  </si>
  <si>
    <t>KBTX-TV</t>
  </si>
  <si>
    <t>KPXB-TV</t>
  </si>
  <si>
    <t>KTBU</t>
  </si>
  <si>
    <t>KIII</t>
  </si>
  <si>
    <t>KZTV</t>
  </si>
  <si>
    <t>KRIS-TV</t>
  </si>
  <si>
    <t>KORO</t>
  </si>
  <si>
    <t>KSCC</t>
  </si>
  <si>
    <t>WFAA</t>
  </si>
  <si>
    <t>KDAF</t>
  </si>
  <si>
    <t>KDFW</t>
  </si>
  <si>
    <t>KDFI</t>
  </si>
  <si>
    <t>KXTX-TV</t>
  </si>
  <si>
    <t>KMPX</t>
  </si>
  <si>
    <t>KYVV-TV</t>
  </si>
  <si>
    <t>KVAW</t>
  </si>
  <si>
    <t>KFOX-TV</t>
  </si>
  <si>
    <t>KTSM-TV</t>
  </si>
  <si>
    <t>KVIA-TV</t>
  </si>
  <si>
    <t>KDBC-TV</t>
  </si>
  <si>
    <t>KINT-TV</t>
  </si>
  <si>
    <t>KTFN</t>
  </si>
  <si>
    <t>KFWD</t>
  </si>
  <si>
    <t>KTVT</t>
  </si>
  <si>
    <t>KXAS-TV</t>
  </si>
  <si>
    <t>KTXA</t>
  </si>
  <si>
    <t>KCWX</t>
  </si>
  <si>
    <t>KTMD</t>
  </si>
  <si>
    <t>KUVN-DT</t>
  </si>
  <si>
    <t>KTXD-TV</t>
  </si>
  <si>
    <t>KGBT-TV</t>
  </si>
  <si>
    <t>KMBH</t>
  </si>
  <si>
    <t>KHOU</t>
  </si>
  <si>
    <t>KTRK-TV</t>
  </si>
  <si>
    <t>KTXH</t>
  </si>
  <si>
    <t>KRIV</t>
  </si>
  <si>
    <t>KPRC-TV</t>
  </si>
  <si>
    <t>KIAH</t>
  </si>
  <si>
    <t>KZJL</t>
  </si>
  <si>
    <t>KSTR-DT</t>
  </si>
  <si>
    <t>KETK-TV</t>
  </si>
  <si>
    <t>KYAZ</t>
  </si>
  <si>
    <t>KMYS</t>
  </si>
  <si>
    <t>KAKW-DT</t>
  </si>
  <si>
    <t>KAZD</t>
  </si>
  <si>
    <t>KGNS-TV</t>
  </si>
  <si>
    <t>KLDO-TV</t>
  </si>
  <si>
    <t>KBVO</t>
  </si>
  <si>
    <t>KFXK-TV</t>
  </si>
  <si>
    <t>KCBD</t>
  </si>
  <si>
    <t>KAMC</t>
  </si>
  <si>
    <t>KJTV-TV</t>
  </si>
  <si>
    <t>KLBK-TV</t>
  </si>
  <si>
    <t>KTRE</t>
  </si>
  <si>
    <t>KNVO</t>
  </si>
  <si>
    <t>KUPB</t>
  </si>
  <si>
    <t>KMID</t>
  </si>
  <si>
    <t>KYTX</t>
  </si>
  <si>
    <t>KOSA-TV</t>
  </si>
  <si>
    <t>KWES-TV</t>
  </si>
  <si>
    <t>KPEJ-TV</t>
  </si>
  <si>
    <t>KWWT</t>
  </si>
  <si>
    <t>KBTV-TV</t>
  </si>
  <si>
    <t>KTLM</t>
  </si>
  <si>
    <t>KLST</t>
  </si>
  <si>
    <t>KSAN-TV</t>
  </si>
  <si>
    <t>KIDY</t>
  </si>
  <si>
    <t>KSAT-TV</t>
  </si>
  <si>
    <t>KABB</t>
  </si>
  <si>
    <t>KVDA</t>
  </si>
  <si>
    <t>KENS</t>
  </si>
  <si>
    <t>KWEX-DT</t>
  </si>
  <si>
    <t>WOAI-TV</t>
  </si>
  <si>
    <t>KXII</t>
  </si>
  <si>
    <t>KTXS-TV</t>
  </si>
  <si>
    <t>KCEN-TV</t>
  </si>
  <si>
    <t>KTAL-TV</t>
  </si>
  <si>
    <t>KLTV</t>
  </si>
  <si>
    <t>KPXL-TV</t>
  </si>
  <si>
    <t>KVCT</t>
  </si>
  <si>
    <t>KAVU-TV</t>
  </si>
  <si>
    <t>KWTX-TV</t>
  </si>
  <si>
    <t>KXXV</t>
  </si>
  <si>
    <t>KWKT-TV</t>
  </si>
  <si>
    <t>KRGV-TV</t>
  </si>
  <si>
    <t>KJTL</t>
  </si>
  <si>
    <t>KAUZ-TV</t>
  </si>
  <si>
    <t>KFDX-TV</t>
  </si>
  <si>
    <t>KLCW-TV</t>
  </si>
  <si>
    <t>KCSG</t>
  </si>
  <si>
    <t>KPNZ</t>
  </si>
  <si>
    <t>KUCW</t>
  </si>
  <si>
    <t>KUPX-TV</t>
  </si>
  <si>
    <t>KUTH-DT</t>
  </si>
  <si>
    <t>KJZZ-TV</t>
  </si>
  <si>
    <t>KTMW</t>
  </si>
  <si>
    <t>KSL-TV</t>
  </si>
  <si>
    <t>KSTU</t>
  </si>
  <si>
    <t>KTVX</t>
  </si>
  <si>
    <t>KUTV</t>
  </si>
  <si>
    <t>KMYU</t>
  </si>
  <si>
    <t>WFDC-DT</t>
  </si>
  <si>
    <t>WUPV</t>
  </si>
  <si>
    <t>WCYB-TV</t>
  </si>
  <si>
    <t>WCAV</t>
  </si>
  <si>
    <t>WVIR-TV</t>
  </si>
  <si>
    <t>WVEC</t>
  </si>
  <si>
    <t>WHSV-TV</t>
  </si>
  <si>
    <t>WSET-TV</t>
  </si>
  <si>
    <t>WWCW</t>
  </si>
  <si>
    <t>WPXW-TV</t>
  </si>
  <si>
    <t>WTVZ-TV</t>
  </si>
  <si>
    <t>WTKR</t>
  </si>
  <si>
    <t>WPXV-TV</t>
  </si>
  <si>
    <t>WRIC-TV</t>
  </si>
  <si>
    <t>WAVY-TV</t>
  </si>
  <si>
    <t>WGNT</t>
  </si>
  <si>
    <t>WWBT</t>
  </si>
  <si>
    <t>WTVR-TV</t>
  </si>
  <si>
    <t>WRLH-TV</t>
  </si>
  <si>
    <t>WFXR</t>
  </si>
  <si>
    <t>WDBJ</t>
  </si>
  <si>
    <t>WSLS-TV</t>
  </si>
  <si>
    <t>WPXR-TV</t>
  </si>
  <si>
    <t>WVBT</t>
  </si>
  <si>
    <t>WVXF</t>
  </si>
  <si>
    <t>WZVI</t>
  </si>
  <si>
    <t>WSVI</t>
  </si>
  <si>
    <t>WVNY</t>
  </si>
  <si>
    <t>WCAX-TV</t>
  </si>
  <si>
    <t>WFFF-TV</t>
  </si>
  <si>
    <t>KWPX-TV</t>
  </si>
  <si>
    <t>KUNS-TV</t>
  </si>
  <si>
    <t>KBCB</t>
  </si>
  <si>
    <t>KVOS-TV</t>
  </si>
  <si>
    <t>KONG</t>
  </si>
  <si>
    <t>KVEW</t>
  </si>
  <si>
    <t>KEPR-TV</t>
  </si>
  <si>
    <t>KNDU</t>
  </si>
  <si>
    <t>KZJO</t>
  </si>
  <si>
    <t>KIRO-TV</t>
  </si>
  <si>
    <t>KOMO-TV</t>
  </si>
  <si>
    <t>KFFV</t>
  </si>
  <si>
    <t>KING-TV</t>
  </si>
  <si>
    <t>KXLY-TV</t>
  </si>
  <si>
    <t>KHQ-TV</t>
  </si>
  <si>
    <t>KREM</t>
  </si>
  <si>
    <t>KAYU-TV</t>
  </si>
  <si>
    <t>KGPX-TV</t>
  </si>
  <si>
    <t>KSKN</t>
  </si>
  <si>
    <t>KSTW</t>
  </si>
  <si>
    <t>KCPQ</t>
  </si>
  <si>
    <t>KPDX</t>
  </si>
  <si>
    <t>KAPP</t>
  </si>
  <si>
    <t>KNDO</t>
  </si>
  <si>
    <t>KIMA-TV</t>
  </si>
  <si>
    <t>WTPX-TV</t>
  </si>
  <si>
    <t>WACY-TV</t>
  </si>
  <si>
    <t>WEUX</t>
  </si>
  <si>
    <t>WMOW</t>
  </si>
  <si>
    <t>WYOW</t>
  </si>
  <si>
    <t>WQOW</t>
  </si>
  <si>
    <t>WEAU</t>
  </si>
  <si>
    <t>WIWN</t>
  </si>
  <si>
    <t>WLUK-TV</t>
  </si>
  <si>
    <t>WGBA-TV</t>
  </si>
  <si>
    <t>WBAY-TV</t>
  </si>
  <si>
    <t>WFRV-TV</t>
  </si>
  <si>
    <t>WIFS</t>
  </si>
  <si>
    <t>WPXE-TV</t>
  </si>
  <si>
    <t>WKBT-DT</t>
  </si>
  <si>
    <t>WLAX</t>
  </si>
  <si>
    <t>WXOW</t>
  </si>
  <si>
    <t>WMTV</t>
  </si>
  <si>
    <t>WKOW</t>
  </si>
  <si>
    <t>WMSN-TV</t>
  </si>
  <si>
    <t>WISC-TV</t>
  </si>
  <si>
    <t>WVTV</t>
  </si>
  <si>
    <t>WTMJ-TV</t>
  </si>
  <si>
    <t>WITI</t>
  </si>
  <si>
    <t>WISN-TV</t>
  </si>
  <si>
    <t>WDJT-TV</t>
  </si>
  <si>
    <t>WJFW-TV</t>
  </si>
  <si>
    <t>KBJR-TV</t>
  </si>
  <si>
    <t>WCWF</t>
  </si>
  <si>
    <t>WSAW-TV</t>
  </si>
  <si>
    <t>WAOW</t>
  </si>
  <si>
    <t>WVVA</t>
  </si>
  <si>
    <t>WVAH-TV</t>
  </si>
  <si>
    <t>WCHS-TV</t>
  </si>
  <si>
    <t>WLPX-TV</t>
  </si>
  <si>
    <t>WVFX</t>
  </si>
  <si>
    <t>WBOY-TV</t>
  </si>
  <si>
    <t>WOWK-TV</t>
  </si>
  <si>
    <t>WSAZ-TV</t>
  </si>
  <si>
    <t>WVNS-TV</t>
  </si>
  <si>
    <t>WWPX-TV</t>
  </si>
  <si>
    <t>WOAY-TV</t>
  </si>
  <si>
    <t>WTAP-TV</t>
  </si>
  <si>
    <t>WDTV</t>
  </si>
  <si>
    <t>WTRF-TV</t>
  </si>
  <si>
    <t>KCWY-DT</t>
  </si>
  <si>
    <t>KGWC-TV</t>
  </si>
  <si>
    <t>KTWO-TV</t>
  </si>
  <si>
    <t>KFNB</t>
  </si>
  <si>
    <t>KLWY</t>
  </si>
  <si>
    <t>KGWN-TV</t>
  </si>
  <si>
    <t>KGWL-TV</t>
  </si>
  <si>
    <t>KFNR</t>
  </si>
  <si>
    <t>KFNE</t>
  </si>
  <si>
    <t>KGWR-TV</t>
  </si>
  <si>
    <t>KSGW-TV</t>
  </si>
  <si>
    <t>Call Sign</t>
  </si>
  <si>
    <t>WDPX-TV</t>
  </si>
  <si>
    <t>WNNE</t>
  </si>
  <si>
    <t>KRCA</t>
  </si>
  <si>
    <t>KTSF</t>
  </si>
  <si>
    <t>KILM</t>
  </si>
  <si>
    <t>KCEB</t>
  </si>
  <si>
    <t>KJLA</t>
  </si>
  <si>
    <t>WWSI</t>
  </si>
  <si>
    <t>WBDT</t>
  </si>
  <si>
    <t>WTTA</t>
  </si>
  <si>
    <t>WPWR-TV</t>
  </si>
  <si>
    <t>WMCN-TV</t>
  </si>
  <si>
    <t>WCLJ-TV</t>
  </si>
  <si>
    <t>WNDY-TV</t>
  </si>
  <si>
    <t>WMYT-TV</t>
  </si>
  <si>
    <t>WLNS-TV</t>
  </si>
  <si>
    <t>WSNS-TV</t>
  </si>
  <si>
    <t>WNBC</t>
  </si>
  <si>
    <t>WFPX-TV</t>
  </si>
  <si>
    <t>WCTX</t>
  </si>
  <si>
    <t>WDCA</t>
  </si>
  <si>
    <t>WDLI-TV</t>
  </si>
  <si>
    <t>WMFP</t>
  </si>
  <si>
    <t>WRNN</t>
  </si>
  <si>
    <t>WKBN-TV</t>
  </si>
  <si>
    <t>WKOI-TV</t>
  </si>
  <si>
    <t>WZBJ</t>
  </si>
  <si>
    <t>WIVB-TV</t>
  </si>
  <si>
    <t>FY 2019 FULL-POWER BROADCAST TELEVISION REGULATORY FEES BY CALL SIGN</t>
  </si>
  <si>
    <t>WUVN</t>
  </si>
  <si>
    <t>WLWC</t>
  </si>
  <si>
    <t>WUAB</t>
  </si>
  <si>
    <t>WGGS-TV</t>
  </si>
  <si>
    <t>WPMT</t>
  </si>
  <si>
    <t>WJAL</t>
  </si>
  <si>
    <t>WGGN-TV</t>
  </si>
  <si>
    <t>WLLA</t>
  </si>
  <si>
    <t>WWJE-DT</t>
  </si>
  <si>
    <t>KTNC-TV</t>
  </si>
  <si>
    <t>WXBU</t>
  </si>
  <si>
    <t>KHSL-TV</t>
  </si>
  <si>
    <t>WTCV</t>
  </si>
  <si>
    <t>KAZA-TV</t>
  </si>
  <si>
    <t>WDCW</t>
  </si>
  <si>
    <t>KEMO-TV</t>
  </si>
  <si>
    <t>WCWG</t>
  </si>
  <si>
    <t>KPNX</t>
  </si>
  <si>
    <t>KSMS-TV</t>
  </si>
  <si>
    <t>KTLN-TV</t>
  </si>
  <si>
    <t>KOFY-TV</t>
  </si>
  <si>
    <t>KXLN-DT</t>
  </si>
  <si>
    <t>WTVE</t>
  </si>
  <si>
    <t>KBEH</t>
  </si>
  <si>
    <t>WXFT-DT</t>
  </si>
  <si>
    <t>WUTB</t>
  </si>
  <si>
    <t>WUVP-DT</t>
  </si>
  <si>
    <t>WSPA-TV</t>
  </si>
  <si>
    <t>WBMM</t>
  </si>
  <si>
    <t>WMLW-TV</t>
  </si>
  <si>
    <t>WYCW</t>
  </si>
  <si>
    <t>WZME</t>
  </si>
  <si>
    <t>WLVI</t>
  </si>
  <si>
    <t>WXTV-DT</t>
  </si>
  <si>
    <t>WYCI</t>
  </si>
  <si>
    <t>WLOO</t>
  </si>
  <si>
    <t>WEVV-TV</t>
  </si>
  <si>
    <t>WSFJ-TV</t>
  </si>
  <si>
    <t>APPENDIX J</t>
  </si>
  <si>
    <t>77452</t>
  </si>
  <si>
    <t>KPCB-DT</t>
  </si>
  <si>
    <t>3246</t>
  </si>
  <si>
    <t>KAAH-TV</t>
  </si>
  <si>
    <t>1236</t>
  </si>
  <si>
    <t>KACV-TV</t>
  </si>
  <si>
    <t>2728</t>
  </si>
  <si>
    <t>KAET</t>
  </si>
  <si>
    <t>2767</t>
  </si>
  <si>
    <t>KAFT</t>
  </si>
  <si>
    <t>62442</t>
  </si>
  <si>
    <t>KAID</t>
  </si>
  <si>
    <t>804</t>
  </si>
  <si>
    <t>KAKM</t>
  </si>
  <si>
    <t>51241</t>
  </si>
  <si>
    <t>KALO</t>
  </si>
  <si>
    <t>65301</t>
  </si>
  <si>
    <t>KAMU-TV</t>
  </si>
  <si>
    <t>49579</t>
  </si>
  <si>
    <t>KAWB</t>
  </si>
  <si>
    <t>49578</t>
  </si>
  <si>
    <t>KAWE</t>
  </si>
  <si>
    <t>1151</t>
  </si>
  <si>
    <t>KAZQ</t>
  </si>
  <si>
    <t>22685</t>
  </si>
  <si>
    <t>KBDI-TV</t>
  </si>
  <si>
    <t>169030</t>
  </si>
  <si>
    <t>KBGS-TV</t>
  </si>
  <si>
    <t>61068</t>
  </si>
  <si>
    <t>KBHE-TV</t>
  </si>
  <si>
    <t>29108</t>
  </si>
  <si>
    <t>KBIN-TV</t>
  </si>
  <si>
    <t>83306</t>
  </si>
  <si>
    <t>KBLN-TV</t>
  </si>
  <si>
    <t>53324</t>
  </si>
  <si>
    <t>KBME-TV</t>
  </si>
  <si>
    <t>4939</t>
  </si>
  <si>
    <t>KBSV</t>
  </si>
  <si>
    <t>62469</t>
  </si>
  <si>
    <t>KBTC-TV</t>
  </si>
  <si>
    <t>6823</t>
  </si>
  <si>
    <t>KBYU-TV</t>
  </si>
  <si>
    <t>62424</t>
  </si>
  <si>
    <t>KCDT</t>
  </si>
  <si>
    <t>13058</t>
  </si>
  <si>
    <t>KCET</t>
  </si>
  <si>
    <t>132606</t>
  </si>
  <si>
    <t>KCGE-DT</t>
  </si>
  <si>
    <t>60793</t>
  </si>
  <si>
    <t>KCHF</t>
  </si>
  <si>
    <t>62468</t>
  </si>
  <si>
    <t>KCKA</t>
  </si>
  <si>
    <t>19117</t>
  </si>
  <si>
    <t>KCOS</t>
  </si>
  <si>
    <t>53843</t>
  </si>
  <si>
    <t>KCPT</t>
  </si>
  <si>
    <t>60728</t>
  </si>
  <si>
    <t>KCSD-TV</t>
  </si>
  <si>
    <t>33749</t>
  </si>
  <si>
    <t>KCTS-TV</t>
  </si>
  <si>
    <t>10036</t>
  </si>
  <si>
    <t>KCWC-DT</t>
  </si>
  <si>
    <t>79258</t>
  </si>
  <si>
    <t>KDCK</t>
  </si>
  <si>
    <t>29102</t>
  </si>
  <si>
    <t>KDIN-TV</t>
  </si>
  <si>
    <t>78915</t>
  </si>
  <si>
    <t>KDMI</t>
  </si>
  <si>
    <t>1005</t>
  </si>
  <si>
    <t>KDOR-TV</t>
  </si>
  <si>
    <t>61064</t>
  </si>
  <si>
    <t>KDSD-TV</t>
  </si>
  <si>
    <t>53329</t>
  </si>
  <si>
    <t>KDSE</t>
  </si>
  <si>
    <t>49326</t>
  </si>
  <si>
    <t>KDTN</t>
  </si>
  <si>
    <t>83491</t>
  </si>
  <si>
    <t>KDTP</t>
  </si>
  <si>
    <t>67910</t>
  </si>
  <si>
    <t>KDTX-TV</t>
  </si>
  <si>
    <t>58408</t>
  </si>
  <si>
    <t>KEDT</t>
  </si>
  <si>
    <t>55435</t>
  </si>
  <si>
    <t>KEET</t>
  </si>
  <si>
    <t>2777</t>
  </si>
  <si>
    <t>KEMV</t>
  </si>
  <si>
    <t>18338</t>
  </si>
  <si>
    <t>KENW</t>
  </si>
  <si>
    <t>50591</t>
  </si>
  <si>
    <t>KEPB-TV</t>
  </si>
  <si>
    <t>49324</t>
  </si>
  <si>
    <t>KERA-TV</t>
  </si>
  <si>
    <t>61067</t>
  </si>
  <si>
    <t>KESD-TV</t>
  </si>
  <si>
    <t>50205</t>
  </si>
  <si>
    <t>KETA-TV</t>
  </si>
  <si>
    <t>62182</t>
  </si>
  <si>
    <t>KETC</t>
  </si>
  <si>
    <t>2768</t>
  </si>
  <si>
    <t>KETG</t>
  </si>
  <si>
    <t>12895</t>
  </si>
  <si>
    <t>KETH-TV</t>
  </si>
  <si>
    <t>2770</t>
  </si>
  <si>
    <t>KETS</t>
  </si>
  <si>
    <t>92872</t>
  </si>
  <si>
    <t>KETZ</t>
  </si>
  <si>
    <t>53321</t>
  </si>
  <si>
    <t>KFME</t>
  </si>
  <si>
    <t>61335</t>
  </si>
  <si>
    <t>KFTS</t>
  </si>
  <si>
    <t>17625</t>
  </si>
  <si>
    <t>KFXB-TV</t>
  </si>
  <si>
    <t>53320</t>
  </si>
  <si>
    <t>KGFE</t>
  </si>
  <si>
    <t>25511</t>
  </si>
  <si>
    <t>KGTF</t>
  </si>
  <si>
    <t>27300</t>
  </si>
  <si>
    <t>KHCE-TV</t>
  </si>
  <si>
    <t>26431</t>
  </si>
  <si>
    <t>KHET</t>
  </si>
  <si>
    <t>29085</t>
  </si>
  <si>
    <t>KHIN</t>
  </si>
  <si>
    <t>47987</t>
  </si>
  <si>
    <t>KHNE-TV</t>
  </si>
  <si>
    <t>29095</t>
  </si>
  <si>
    <t>KIIN</t>
  </si>
  <si>
    <t>62427</t>
  </si>
  <si>
    <t>KIPT</t>
  </si>
  <si>
    <t>62430</t>
  </si>
  <si>
    <t>KISU-TV</t>
  </si>
  <si>
    <t>12896</t>
  </si>
  <si>
    <t>KITU-TV</t>
  </si>
  <si>
    <t>47285</t>
  </si>
  <si>
    <t>KIXE-TV</t>
  </si>
  <si>
    <t>20015</t>
  </si>
  <si>
    <t>KJNP-TV</t>
  </si>
  <si>
    <t>53315</t>
  </si>
  <si>
    <t>KJRE</t>
  </si>
  <si>
    <t>58267</t>
  </si>
  <si>
    <t>KKAP</t>
  </si>
  <si>
    <t>38430</t>
  </si>
  <si>
    <t>KLCS</t>
  </si>
  <si>
    <t>47975</t>
  </si>
  <si>
    <t>KLNE-TV</t>
  </si>
  <si>
    <t>38590</t>
  </si>
  <si>
    <t>KLPA-TV</t>
  </si>
  <si>
    <t>38588</t>
  </si>
  <si>
    <t>KLPB-TV</t>
  </si>
  <si>
    <t>749</t>
  </si>
  <si>
    <t>KLRN</t>
  </si>
  <si>
    <t>8564</t>
  </si>
  <si>
    <t>KLRU</t>
  </si>
  <si>
    <t>24436</t>
  </si>
  <si>
    <t>KLTJ</t>
  </si>
  <si>
    <t>38587</t>
  </si>
  <si>
    <t>KLTL-TV</t>
  </si>
  <si>
    <t>38589</t>
  </si>
  <si>
    <t>KLTM-TV</t>
  </si>
  <si>
    <t>38591</t>
  </si>
  <si>
    <t>KLTS-TV</t>
  </si>
  <si>
    <t>12913</t>
  </si>
  <si>
    <t>KLUJ-TV</t>
  </si>
  <si>
    <t>11683</t>
  </si>
  <si>
    <t>KLVX</t>
  </si>
  <si>
    <t>38584</t>
  </si>
  <si>
    <t>KMCT-TV</t>
  </si>
  <si>
    <t>162016</t>
  </si>
  <si>
    <t>KMDE</t>
  </si>
  <si>
    <t>26428</t>
  </si>
  <si>
    <t>KMEB</t>
  </si>
  <si>
    <t>53541</t>
  </si>
  <si>
    <t>KMLM-DT</t>
  </si>
  <si>
    <t>47981</t>
  </si>
  <si>
    <t>KMNE-TV</t>
  </si>
  <si>
    <t>4326</t>
  </si>
  <si>
    <t>KMOS-TV</t>
  </si>
  <si>
    <t>43095</t>
  </si>
  <si>
    <t>KMTP-TV</t>
  </si>
  <si>
    <t>993</t>
  </si>
  <si>
    <t>KNAT-TV</t>
  </si>
  <si>
    <t>9754</t>
  </si>
  <si>
    <t>KNCT</t>
  </si>
  <si>
    <t>48521</t>
  </si>
  <si>
    <t>KNLJ</t>
  </si>
  <si>
    <t>84215</t>
  </si>
  <si>
    <t>KNMD-TV</t>
  </si>
  <si>
    <t>55528</t>
  </si>
  <si>
    <t>KNME-TV</t>
  </si>
  <si>
    <t>47707</t>
  </si>
  <si>
    <t>KNMT</t>
  </si>
  <si>
    <t>10228</t>
  </si>
  <si>
    <t>KNPB</t>
  </si>
  <si>
    <t>16950</t>
  </si>
  <si>
    <t>KNXT</t>
  </si>
  <si>
    <t>50588</t>
  </si>
  <si>
    <t>KOAB-TV</t>
  </si>
  <si>
    <t>50590</t>
  </si>
  <si>
    <t>KOAC-TV</t>
  </si>
  <si>
    <t>4328</t>
  </si>
  <si>
    <t>KOCE-TV</t>
  </si>
  <si>
    <t>84225</t>
  </si>
  <si>
    <t>KOCM</t>
  </si>
  <si>
    <t>66195</t>
  </si>
  <si>
    <t>KOED-TV</t>
  </si>
  <si>
    <t>50198</t>
  </si>
  <si>
    <t>KOET</t>
  </si>
  <si>
    <t>65583</t>
  </si>
  <si>
    <t>KOMU-TV</t>
  </si>
  <si>
    <t>60675</t>
  </si>
  <si>
    <t>KOOD</t>
  </si>
  <si>
    <t>50589</t>
  </si>
  <si>
    <t>KOPB-TV</t>
  </si>
  <si>
    <t>51101</t>
  </si>
  <si>
    <t>KOZJ</t>
  </si>
  <si>
    <t>51102</t>
  </si>
  <si>
    <t>KOZK</t>
  </si>
  <si>
    <t>67868</t>
  </si>
  <si>
    <t>KPAZ-TV</t>
  </si>
  <si>
    <t>6124</t>
  </si>
  <si>
    <t>KPBS</t>
  </si>
  <si>
    <t>50044</t>
  </si>
  <si>
    <t>KPBT-TV</t>
  </si>
  <si>
    <t>58912</t>
  </si>
  <si>
    <t>KPJK</t>
  </si>
  <si>
    <t>166510</t>
  </si>
  <si>
    <t>KPJR-TV</t>
  </si>
  <si>
    <t>47973</t>
  </si>
  <si>
    <t>KPNE-TV</t>
  </si>
  <si>
    <t>61071</t>
  </si>
  <si>
    <t>KPSD-TV</t>
  </si>
  <si>
    <t>53544</t>
  </si>
  <si>
    <t>KPTB-DT</t>
  </si>
  <si>
    <t>81445</t>
  </si>
  <si>
    <t>KPTF-DT</t>
  </si>
  <si>
    <t>33345</t>
  </si>
  <si>
    <t>KPTS</t>
  </si>
  <si>
    <t>82575</t>
  </si>
  <si>
    <t>KPTW</t>
  </si>
  <si>
    <t>18287</t>
  </si>
  <si>
    <t>KQCK</t>
  </si>
  <si>
    <t>35500</t>
  </si>
  <si>
    <t>KQED</t>
  </si>
  <si>
    <t>35663</t>
  </si>
  <si>
    <t>KQEH</t>
  </si>
  <si>
    <t>8214</t>
  </si>
  <si>
    <t>KQET</t>
  </si>
  <si>
    <t>5471</t>
  </si>
  <si>
    <t>KQIN</t>
  </si>
  <si>
    <t>61063</t>
  </si>
  <si>
    <t>KQSD-TV</t>
  </si>
  <si>
    <t>8378</t>
  </si>
  <si>
    <t>KQSL</t>
  </si>
  <si>
    <t>78921</t>
  </si>
  <si>
    <t>KQUP</t>
  </si>
  <si>
    <t>57945</t>
  </si>
  <si>
    <t>KRCB</t>
  </si>
  <si>
    <t>29114</t>
  </si>
  <si>
    <t>KRIN</t>
  </si>
  <si>
    <t>14040</t>
  </si>
  <si>
    <t>KRMA-TV</t>
  </si>
  <si>
    <t>14042</t>
  </si>
  <si>
    <t>KRMJ</t>
  </si>
  <si>
    <t>20476</t>
  </si>
  <si>
    <t>KRMT</t>
  </si>
  <si>
    <t>84224</t>
  </si>
  <si>
    <t>KRMU</t>
  </si>
  <si>
    <t>20373</t>
  </si>
  <si>
    <t>KRMZ</t>
  </si>
  <si>
    <t>47971</t>
  </si>
  <si>
    <t>KRNE-TV</t>
  </si>
  <si>
    <t>53539</t>
  </si>
  <si>
    <t>KRPV-DT</t>
  </si>
  <si>
    <t>57431</t>
  </si>
  <si>
    <t>KRSU-TV</t>
  </si>
  <si>
    <t>55516</t>
  </si>
  <si>
    <t>KRWG-TV</t>
  </si>
  <si>
    <t>10202</t>
  </si>
  <si>
    <t>KSCE</t>
  </si>
  <si>
    <t>29096</t>
  </si>
  <si>
    <t>KSIN-TV</t>
  </si>
  <si>
    <t>71558</t>
  </si>
  <si>
    <t>KSMN</t>
  </si>
  <si>
    <t>28510</t>
  </si>
  <si>
    <t>KSMQ-TV</t>
  </si>
  <si>
    <t>61956</t>
  </si>
  <si>
    <t>KSPS-TV</t>
  </si>
  <si>
    <t>53313</t>
  </si>
  <si>
    <t>KSRE</t>
  </si>
  <si>
    <t>60683</t>
  </si>
  <si>
    <t>KSWK</t>
  </si>
  <si>
    <t>61350</t>
  </si>
  <si>
    <t>KSYS</t>
  </si>
  <si>
    <t>999</t>
  </si>
  <si>
    <t>KTAJ-TV</t>
  </si>
  <si>
    <t>67884</t>
  </si>
  <si>
    <t>KTBN-TV</t>
  </si>
  <si>
    <t>67999</t>
  </si>
  <si>
    <t>KTBO-TV</t>
  </si>
  <si>
    <t>67950</t>
  </si>
  <si>
    <t>KTBW-TV</t>
  </si>
  <si>
    <t>68594</t>
  </si>
  <si>
    <t>KTCA-TV</t>
  </si>
  <si>
    <t>68597</t>
  </si>
  <si>
    <t>KTCI-TV</t>
  </si>
  <si>
    <t>2769</t>
  </si>
  <si>
    <t>KTEJ</t>
  </si>
  <si>
    <t>29100</t>
  </si>
  <si>
    <t>KTIN</t>
  </si>
  <si>
    <t>47996</t>
  </si>
  <si>
    <t>KTNE-TV</t>
  </si>
  <si>
    <t>71023</t>
  </si>
  <si>
    <t>KTNW</t>
  </si>
  <si>
    <t>8651</t>
  </si>
  <si>
    <t>KTOO-TV</t>
  </si>
  <si>
    <t>69170</t>
  </si>
  <si>
    <t>KTSC</t>
  </si>
  <si>
    <t>61066</t>
  </si>
  <si>
    <t>KTSD-TV</t>
  </si>
  <si>
    <t>65355</t>
  </si>
  <si>
    <t>KTTZ-TV</t>
  </si>
  <si>
    <t>31437</t>
  </si>
  <si>
    <t>50592</t>
  </si>
  <si>
    <t>KTVR</t>
  </si>
  <si>
    <t>70938</t>
  </si>
  <si>
    <t>KTWU</t>
  </si>
  <si>
    <t>69315</t>
  </si>
  <si>
    <t>KUAC-TV</t>
  </si>
  <si>
    <t>2722</t>
  </si>
  <si>
    <t>KUAS-TV</t>
  </si>
  <si>
    <t>2731</t>
  </si>
  <si>
    <t>KUAT-TV</t>
  </si>
  <si>
    <t>69396</t>
  </si>
  <si>
    <t>KUED</t>
  </si>
  <si>
    <t>69582</t>
  </si>
  <si>
    <t>KUEN</t>
  </si>
  <si>
    <t>82576</t>
  </si>
  <si>
    <t>KUES</t>
  </si>
  <si>
    <t>82585</t>
  </si>
  <si>
    <t>KUEW</t>
  </si>
  <si>
    <t>66611</t>
  </si>
  <si>
    <t>KUFM-TV</t>
  </si>
  <si>
    <t>169028</t>
  </si>
  <si>
    <t>KUGF-TV</t>
  </si>
  <si>
    <t>68717</t>
  </si>
  <si>
    <t>KUHM-TV</t>
  </si>
  <si>
    <t>69269</t>
  </si>
  <si>
    <t>KUHT</t>
  </si>
  <si>
    <t>62382</t>
  </si>
  <si>
    <t>KUID-TV</t>
  </si>
  <si>
    <t>169027</t>
  </si>
  <si>
    <t>KUKL-TV</t>
  </si>
  <si>
    <t>66589</t>
  </si>
  <si>
    <t>KUON-TV</t>
  </si>
  <si>
    <t>89714</t>
  </si>
  <si>
    <t>KUPU</t>
  </si>
  <si>
    <t>61072</t>
  </si>
  <si>
    <t>KUSD-TV</t>
  </si>
  <si>
    <t>43567</t>
  </si>
  <si>
    <t>KUSM-TV</t>
  </si>
  <si>
    <t>69694</t>
  </si>
  <si>
    <t>KUTF</t>
  </si>
  <si>
    <t>58795</t>
  </si>
  <si>
    <t>KVCR-DT</t>
  </si>
  <si>
    <t>35855</t>
  </si>
  <si>
    <t>69733</t>
  </si>
  <si>
    <t>KVPT</t>
  </si>
  <si>
    <t>608</t>
  </si>
  <si>
    <t>KVTH-DT</t>
  </si>
  <si>
    <t>2784</t>
  </si>
  <si>
    <t>KVTJ-DT</t>
  </si>
  <si>
    <t>607</t>
  </si>
  <si>
    <t>KVTN-DT</t>
  </si>
  <si>
    <t>78314</t>
  </si>
  <si>
    <t>KWBM</t>
  </si>
  <si>
    <t>27425</t>
  </si>
  <si>
    <t>KWBN</t>
  </si>
  <si>
    <t>71549</t>
  </si>
  <si>
    <t>KWCM-TV</t>
  </si>
  <si>
    <t>35419</t>
  </si>
  <si>
    <t>KWDK</t>
  </si>
  <si>
    <t>50194</t>
  </si>
  <si>
    <t>KWET</t>
  </si>
  <si>
    <t>37099</t>
  </si>
  <si>
    <t>KWHB</t>
  </si>
  <si>
    <t>37103</t>
  </si>
  <si>
    <t>KWHD</t>
  </si>
  <si>
    <t>36846</t>
  </si>
  <si>
    <t>KWHE</t>
  </si>
  <si>
    <t>162115</t>
  </si>
  <si>
    <t>KWKS</t>
  </si>
  <si>
    <t>67347</t>
  </si>
  <si>
    <t>KWOG</t>
  </si>
  <si>
    <t>53318</t>
  </si>
  <si>
    <t>KWSE</t>
  </si>
  <si>
    <t>71024</t>
  </si>
  <si>
    <t>KWSU-TV</t>
  </si>
  <si>
    <t>10032</t>
  </si>
  <si>
    <t>KWYP-DT</t>
  </si>
  <si>
    <t>47995</t>
  </si>
  <si>
    <t>KXNE-TV</t>
  </si>
  <si>
    <t>1255</t>
  </si>
  <si>
    <t>KXTF</t>
  </si>
  <si>
    <t>29086</t>
  </si>
  <si>
    <t>KYIN</t>
  </si>
  <si>
    <t>47974</t>
  </si>
  <si>
    <t>KYNE-TV</t>
  </si>
  <si>
    <t>33752</t>
  </si>
  <si>
    <t>KYVE</t>
  </si>
  <si>
    <t>61062</t>
  </si>
  <si>
    <t>KZSD-TV</t>
  </si>
  <si>
    <t>23917</t>
  </si>
  <si>
    <t>WABW-TV</t>
  </si>
  <si>
    <t>23930</t>
  </si>
  <si>
    <t>WACS-TV</t>
  </si>
  <si>
    <t>60018</t>
  </si>
  <si>
    <t>WACX</t>
  </si>
  <si>
    <t>37809</t>
  </si>
  <si>
    <t>WAGV</t>
  </si>
  <si>
    <t>706</t>
  </si>
  <si>
    <t>WAIQ</t>
  </si>
  <si>
    <t>67792</t>
  </si>
  <si>
    <t>WAQP</t>
  </si>
  <si>
    <t>13206</t>
  </si>
  <si>
    <t>WATC-DT</t>
  </si>
  <si>
    <t>51349</t>
  </si>
  <si>
    <t>WBEC-TV</t>
  </si>
  <si>
    <t>6568</t>
  </si>
  <si>
    <t>WBGU-TV</t>
  </si>
  <si>
    <t>81594</t>
  </si>
  <si>
    <t>WBIF</t>
  </si>
  <si>
    <t>717</t>
  </si>
  <si>
    <t>WBIQ</t>
  </si>
  <si>
    <t>73692</t>
  </si>
  <si>
    <t>WBNA</t>
  </si>
  <si>
    <t>60850</t>
  </si>
  <si>
    <t>WBPH-TV</t>
  </si>
  <si>
    <t>5981</t>
  </si>
  <si>
    <t>WBRA-TV</t>
  </si>
  <si>
    <t>60830</t>
  </si>
  <si>
    <t>WBUY-TV</t>
  </si>
  <si>
    <t>39659</t>
  </si>
  <si>
    <t>WCBB</t>
  </si>
  <si>
    <t>3001</t>
  </si>
  <si>
    <t>WCCV-TV</t>
  </si>
  <si>
    <t>23937</t>
  </si>
  <si>
    <t>WCES-TV</t>
  </si>
  <si>
    <t>65666</t>
  </si>
  <si>
    <t>WCET</t>
  </si>
  <si>
    <t>46755</t>
  </si>
  <si>
    <t>WCFE-TV</t>
  </si>
  <si>
    <t>711</t>
  </si>
  <si>
    <t>WCIQ</t>
  </si>
  <si>
    <t>11125</t>
  </si>
  <si>
    <t>WCLF</t>
  </si>
  <si>
    <t>9917</t>
  </si>
  <si>
    <t>WCML</t>
  </si>
  <si>
    <t>9908</t>
  </si>
  <si>
    <t>WCMU-TV</t>
  </si>
  <si>
    <t>9922</t>
  </si>
  <si>
    <t>WCMV</t>
  </si>
  <si>
    <t>9913</t>
  </si>
  <si>
    <t>WCMW</t>
  </si>
  <si>
    <t>53734</t>
  </si>
  <si>
    <t>WCNY-TV</t>
  </si>
  <si>
    <t>40618</t>
  </si>
  <si>
    <t>WCPB</t>
  </si>
  <si>
    <t>69479</t>
  </si>
  <si>
    <t>WCTE</t>
  </si>
  <si>
    <t>9987</t>
  </si>
  <si>
    <t>WCVE-TV</t>
  </si>
  <si>
    <t>83304</t>
  </si>
  <si>
    <t>WCVI-TV</t>
  </si>
  <si>
    <t>34204</t>
  </si>
  <si>
    <t>WCVN-TV</t>
  </si>
  <si>
    <t>9989</t>
  </si>
  <si>
    <t>WCVW</t>
  </si>
  <si>
    <t>16530</t>
  </si>
  <si>
    <t>WDCQ-TV</t>
  </si>
  <si>
    <t>714</t>
  </si>
  <si>
    <t>WDIQ</t>
  </si>
  <si>
    <t>72335</t>
  </si>
  <si>
    <t>WDPB</t>
  </si>
  <si>
    <t>83740</t>
  </si>
  <si>
    <t>WDPM-DT</t>
  </si>
  <si>
    <t>12171</t>
  </si>
  <si>
    <t>WDSC-TV</t>
  </si>
  <si>
    <t>17726</t>
  </si>
  <si>
    <t>WDSE</t>
  </si>
  <si>
    <t>7908</t>
  </si>
  <si>
    <t>WDTI</t>
  </si>
  <si>
    <t>4110</t>
  </si>
  <si>
    <t>WDWL</t>
  </si>
  <si>
    <t>49421</t>
  </si>
  <si>
    <t>WEAO</t>
  </si>
  <si>
    <t>61003</t>
  </si>
  <si>
    <t>WEBA-TV</t>
  </si>
  <si>
    <t>19561</t>
  </si>
  <si>
    <t>WECN</t>
  </si>
  <si>
    <t>13602</t>
  </si>
  <si>
    <t>WEDH</t>
  </si>
  <si>
    <t>13607</t>
  </si>
  <si>
    <t>WEDN</t>
  </si>
  <si>
    <t>69338</t>
  </si>
  <si>
    <t>WEDQ</t>
  </si>
  <si>
    <t>21808</t>
  </si>
  <si>
    <t>WEDU</t>
  </si>
  <si>
    <t>13594</t>
  </si>
  <si>
    <t>WEDW</t>
  </si>
  <si>
    <t>13595</t>
  </si>
  <si>
    <t>WEDY</t>
  </si>
  <si>
    <t>6744</t>
  </si>
  <si>
    <t>WEFS</t>
  </si>
  <si>
    <t>721</t>
  </si>
  <si>
    <t>WEIQ</t>
  </si>
  <si>
    <t>18301</t>
  </si>
  <si>
    <t>WEIU-TV</t>
  </si>
  <si>
    <t>69271</t>
  </si>
  <si>
    <t>WEKW-TV</t>
  </si>
  <si>
    <t>60825</t>
  </si>
  <si>
    <t>WELF-TV</t>
  </si>
  <si>
    <t>26602</t>
  </si>
  <si>
    <t>WELU</t>
  </si>
  <si>
    <t>69237</t>
  </si>
  <si>
    <t>WENH-TV</t>
  </si>
  <si>
    <t>83946</t>
  </si>
  <si>
    <t>WEPH</t>
  </si>
  <si>
    <t>65670</t>
  </si>
  <si>
    <t>WETA-TV</t>
  </si>
  <si>
    <t>69944</t>
  </si>
  <si>
    <t>WETK</t>
  </si>
  <si>
    <t>18252</t>
  </si>
  <si>
    <t>WETP-TV</t>
  </si>
  <si>
    <t>11123</t>
  </si>
  <si>
    <t>WFGC</t>
  </si>
  <si>
    <t>715</t>
  </si>
  <si>
    <t>WFIQ</t>
  </si>
  <si>
    <t>40626</t>
  </si>
  <si>
    <t>WFPT</t>
  </si>
  <si>
    <t>6093</t>
  </si>
  <si>
    <t>WFSG</t>
  </si>
  <si>
    <t>21801</t>
  </si>
  <si>
    <t>WFSU-TV</t>
  </si>
  <si>
    <t>22108</t>
  </si>
  <si>
    <t>WFWA</t>
  </si>
  <si>
    <t>41397</t>
  </si>
  <si>
    <t>WFYI</t>
  </si>
  <si>
    <t>72099</t>
  </si>
  <si>
    <t>WGBH-TV</t>
  </si>
  <si>
    <t>72098</t>
  </si>
  <si>
    <t>WGBX-TV</t>
  </si>
  <si>
    <t>72096</t>
  </si>
  <si>
    <t>WGBY-TV</t>
  </si>
  <si>
    <t>62388</t>
  </si>
  <si>
    <t>WGCU</t>
  </si>
  <si>
    <t>710</t>
  </si>
  <si>
    <t>WGIQ</t>
  </si>
  <si>
    <t>24618</t>
  </si>
  <si>
    <t>WGNM</t>
  </si>
  <si>
    <t>40619</t>
  </si>
  <si>
    <t>WGPT</t>
  </si>
  <si>
    <t>66285</t>
  </si>
  <si>
    <t>WGTE-TV</t>
  </si>
  <si>
    <t>23948</t>
  </si>
  <si>
    <t>WGTV</t>
  </si>
  <si>
    <t>7623</t>
  </si>
  <si>
    <t>WGTW-TV</t>
  </si>
  <si>
    <t>24783</t>
  </si>
  <si>
    <t>WGVK</t>
  </si>
  <si>
    <t>24784</t>
  </si>
  <si>
    <t>WGVU-TV</t>
  </si>
  <si>
    <t>6096</t>
  </si>
  <si>
    <t>WHA-TV</t>
  </si>
  <si>
    <t>10894</t>
  </si>
  <si>
    <t>WHBR</t>
  </si>
  <si>
    <t>67971</t>
  </si>
  <si>
    <t>WHFT-TV</t>
  </si>
  <si>
    <t>713</t>
  </si>
  <si>
    <t>WHIQ</t>
  </si>
  <si>
    <t>18780</t>
  </si>
  <si>
    <t>WHLA-TV</t>
  </si>
  <si>
    <t>24582</t>
  </si>
  <si>
    <t>WHLV-TV</t>
  </si>
  <si>
    <t>37102</t>
  </si>
  <si>
    <t>WHMB-TV</t>
  </si>
  <si>
    <t>61004</t>
  </si>
  <si>
    <t>WHMC</t>
  </si>
  <si>
    <t>36117</t>
  </si>
  <si>
    <t>WHME-TV</t>
  </si>
  <si>
    <t>37106</t>
  </si>
  <si>
    <t>WHNO</t>
  </si>
  <si>
    <t>73036</t>
  </si>
  <si>
    <t>WHRM-TV</t>
  </si>
  <si>
    <t>25932</t>
  </si>
  <si>
    <t>WHRO-TV</t>
  </si>
  <si>
    <t>68058</t>
  </si>
  <si>
    <t>WHSG-TV</t>
  </si>
  <si>
    <t>9990</t>
  </si>
  <si>
    <t>WHTJ</t>
  </si>
  <si>
    <t>11117</t>
  </si>
  <si>
    <t>WHTN</t>
  </si>
  <si>
    <t>27772</t>
  </si>
  <si>
    <t>WHUT-TV</t>
  </si>
  <si>
    <t>18793</t>
  </si>
  <si>
    <t>WHWC-TV</t>
  </si>
  <si>
    <t>72338</t>
  </si>
  <si>
    <t>WHYY-TV</t>
  </si>
  <si>
    <t>18410</t>
  </si>
  <si>
    <t>WIDP</t>
  </si>
  <si>
    <t>720</t>
  </si>
  <si>
    <t>WIIQ</t>
  </si>
  <si>
    <t>68939</t>
  </si>
  <si>
    <t>WILL-TV</t>
  </si>
  <si>
    <t>67787</t>
  </si>
  <si>
    <t>WINM</t>
  </si>
  <si>
    <t>3646</t>
  </si>
  <si>
    <t>WIPB</t>
  </si>
  <si>
    <t>53863</t>
  </si>
  <si>
    <t>WIPM-TV</t>
  </si>
  <si>
    <t>53859</t>
  </si>
  <si>
    <t>WIPR-TV</t>
  </si>
  <si>
    <t>73083</t>
  </si>
  <si>
    <t>WITF-TV</t>
  </si>
  <si>
    <t>61005</t>
  </si>
  <si>
    <t>WITV</t>
  </si>
  <si>
    <t>73130</t>
  </si>
  <si>
    <t>WJCT</t>
  </si>
  <si>
    <t>29719</t>
  </si>
  <si>
    <t>WJEB-TV</t>
  </si>
  <si>
    <t>7651</t>
  </si>
  <si>
    <t>WJFB</t>
  </si>
  <si>
    <t>61008</t>
  </si>
  <si>
    <t>WJPM-TV</t>
  </si>
  <si>
    <t>23918</t>
  </si>
  <si>
    <t>WJSP-TV</t>
  </si>
  <si>
    <t>61007</t>
  </si>
  <si>
    <t>WJWJ-TV</t>
  </si>
  <si>
    <t>6104</t>
  </si>
  <si>
    <t>WKAR-TV</t>
  </si>
  <si>
    <t>34171</t>
  </si>
  <si>
    <t>WKAS</t>
  </si>
  <si>
    <t>13929</t>
  </si>
  <si>
    <t>WKBS-TV</t>
  </si>
  <si>
    <t>34177</t>
  </si>
  <si>
    <t>WKGB-TV</t>
  </si>
  <si>
    <t>34196</t>
  </si>
  <si>
    <t>WKHA</t>
  </si>
  <si>
    <t>34207</t>
  </si>
  <si>
    <t>WKLE</t>
  </si>
  <si>
    <t>34212</t>
  </si>
  <si>
    <t>WKMA-TV</t>
  </si>
  <si>
    <t>34195</t>
  </si>
  <si>
    <t>WKMJ-TV</t>
  </si>
  <si>
    <t>34202</t>
  </si>
  <si>
    <t>WKMR</t>
  </si>
  <si>
    <t>34174</t>
  </si>
  <si>
    <t>WKMU</t>
  </si>
  <si>
    <t>42061</t>
  </si>
  <si>
    <t>WKNO</t>
  </si>
  <si>
    <t>34205</t>
  </si>
  <si>
    <t>WKOH</t>
  </si>
  <si>
    <t>34211</t>
  </si>
  <si>
    <t>WKON</t>
  </si>
  <si>
    <t>18267</t>
  </si>
  <si>
    <t>WKOP-TV</t>
  </si>
  <si>
    <t>21432</t>
  </si>
  <si>
    <t>WKPC-TV</t>
  </si>
  <si>
    <t>65758</t>
  </si>
  <si>
    <t>WKPD</t>
  </si>
  <si>
    <t>34200</t>
  </si>
  <si>
    <t>WKPI-TV</t>
  </si>
  <si>
    <t>34222</t>
  </si>
  <si>
    <t>WKSO-TV</t>
  </si>
  <si>
    <t>71861</t>
  </si>
  <si>
    <t>WKYU-TV</t>
  </si>
  <si>
    <t>34181</t>
  </si>
  <si>
    <t>WKZT-TV</t>
  </si>
  <si>
    <t>18819</t>
  </si>
  <si>
    <t>WLAE-TV</t>
  </si>
  <si>
    <t>69328</t>
  </si>
  <si>
    <t>WLED-TV</t>
  </si>
  <si>
    <t>63046</t>
  </si>
  <si>
    <t>WLEF-TV</t>
  </si>
  <si>
    <t>37806</t>
  </si>
  <si>
    <t>WLFB</t>
  </si>
  <si>
    <t>37808</t>
  </si>
  <si>
    <t>WLFG</t>
  </si>
  <si>
    <t>38336</t>
  </si>
  <si>
    <t>WLIW</t>
  </si>
  <si>
    <t>27696</t>
  </si>
  <si>
    <t>WLJC-TV</t>
  </si>
  <si>
    <t>71645</t>
  </si>
  <si>
    <t>WLJT-DT</t>
  </si>
  <si>
    <t>17076</t>
  </si>
  <si>
    <t>WLMB</t>
  </si>
  <si>
    <t>38586</t>
  </si>
  <si>
    <t>WLPB-TV</t>
  </si>
  <si>
    <t>66358</t>
  </si>
  <si>
    <t>WLRN-TV</t>
  </si>
  <si>
    <t>36989</t>
  </si>
  <si>
    <t>WLVT-TV</t>
  </si>
  <si>
    <t>54452</t>
  </si>
  <si>
    <t>WLXI</t>
  </si>
  <si>
    <t>55350</t>
  </si>
  <si>
    <t>WLYH</t>
  </si>
  <si>
    <t>43192</t>
  </si>
  <si>
    <t>WMAB-TV</t>
  </si>
  <si>
    <t>43170</t>
  </si>
  <si>
    <t>WMAE-TV</t>
  </si>
  <si>
    <t>43197</t>
  </si>
  <si>
    <t>WMAH-TV</t>
  </si>
  <si>
    <t>43176</t>
  </si>
  <si>
    <t>WMAO-TV</t>
  </si>
  <si>
    <t>43184</t>
  </si>
  <si>
    <t>WMAU-TV</t>
  </si>
  <si>
    <t>43193</t>
  </si>
  <si>
    <t>WMAV-TV</t>
  </si>
  <si>
    <t>43169</t>
  </si>
  <si>
    <t>WMAW-TV</t>
  </si>
  <si>
    <t>60829</t>
  </si>
  <si>
    <t>WMCF-TV</t>
  </si>
  <si>
    <t>39656</t>
  </si>
  <si>
    <t>WMEA-TV</t>
  </si>
  <si>
    <t>39648</t>
  </si>
  <si>
    <t>WMEB-TV</t>
  </si>
  <si>
    <t>70537</t>
  </si>
  <si>
    <t>WMEC</t>
  </si>
  <si>
    <t>39649</t>
  </si>
  <si>
    <t>WMED-TV</t>
  </si>
  <si>
    <t>39662</t>
  </si>
  <si>
    <t>WMEM-TV</t>
  </si>
  <si>
    <t>73263</t>
  </si>
  <si>
    <t>WMHT</t>
  </si>
  <si>
    <t>65944</t>
  </si>
  <si>
    <t>WMPB</t>
  </si>
  <si>
    <t>43168</t>
  </si>
  <si>
    <t>WMPN-TV</t>
  </si>
  <si>
    <t>65942</t>
  </si>
  <si>
    <t>WMPT</t>
  </si>
  <si>
    <t>60827</t>
  </si>
  <si>
    <t>WMPV-TV</t>
  </si>
  <si>
    <t>2174</t>
  </si>
  <si>
    <t>WMTJ</t>
  </si>
  <si>
    <t>23935</t>
  </si>
  <si>
    <t>WMUM-TV</t>
  </si>
  <si>
    <t>42663</t>
  </si>
  <si>
    <t>WMVS</t>
  </si>
  <si>
    <t>42665</t>
  </si>
  <si>
    <t>WMVT</t>
  </si>
  <si>
    <t>81946</t>
  </si>
  <si>
    <t>WMWC-TV</t>
  </si>
  <si>
    <t>71928</t>
  </si>
  <si>
    <t>WNED-TV</t>
  </si>
  <si>
    <t>60931</t>
  </si>
  <si>
    <t>WNEH</t>
  </si>
  <si>
    <t>49439</t>
  </si>
  <si>
    <t>WNEO</t>
  </si>
  <si>
    <t>18795</t>
  </si>
  <si>
    <t>WNET</t>
  </si>
  <si>
    <t>23942</t>
  </si>
  <si>
    <t>WNGH-TV</t>
  </si>
  <si>
    <t>67802</t>
  </si>
  <si>
    <t>WNIN</t>
  </si>
  <si>
    <t>41671</t>
  </si>
  <si>
    <t>WNIT</t>
  </si>
  <si>
    <t>48457</t>
  </si>
  <si>
    <t>WNJB</t>
  </si>
  <si>
    <t>48477</t>
  </si>
  <si>
    <t>WNJN</t>
  </si>
  <si>
    <t>48481</t>
  </si>
  <si>
    <t>WNJS</t>
  </si>
  <si>
    <t>48465</t>
  </si>
  <si>
    <t>WNJT</t>
  </si>
  <si>
    <t>4318</t>
  </si>
  <si>
    <t>WNMU</t>
  </si>
  <si>
    <t>71676</t>
  </si>
  <si>
    <t>WNPB-TV</t>
  </si>
  <si>
    <t>62137</t>
  </si>
  <si>
    <t>WNPI-DT</t>
  </si>
  <si>
    <t>41398</t>
  </si>
  <si>
    <t>WNPT</t>
  </si>
  <si>
    <t>61009</t>
  </si>
  <si>
    <t>WNSC-TV</t>
  </si>
  <si>
    <t>61010</t>
  </si>
  <si>
    <t>WNTV</t>
  </si>
  <si>
    <t>9999</t>
  </si>
  <si>
    <t>WNVC</t>
  </si>
  <si>
    <t>10019</t>
  </si>
  <si>
    <t>WNVT</t>
  </si>
  <si>
    <t>30303</t>
  </si>
  <si>
    <t>WNYB</t>
  </si>
  <si>
    <t>6048</t>
  </si>
  <si>
    <t>WNYE-TV</t>
  </si>
  <si>
    <t>34329</t>
  </si>
  <si>
    <t>WNYI</t>
  </si>
  <si>
    <t>73901</t>
  </si>
  <si>
    <t>WORO-DT</t>
  </si>
  <si>
    <t>66185</t>
  </si>
  <si>
    <t>WOSU-TV</t>
  </si>
  <si>
    <t>50147</t>
  </si>
  <si>
    <t>WOUB-TV</t>
  </si>
  <si>
    <t>50141</t>
  </si>
  <si>
    <t>WOUC-TV</t>
  </si>
  <si>
    <t>4190</t>
  </si>
  <si>
    <t>WPBA</t>
  </si>
  <si>
    <t>62136</t>
  </si>
  <si>
    <t>WPBS-DT</t>
  </si>
  <si>
    <t>13456</t>
  </si>
  <si>
    <t>WPBT</t>
  </si>
  <si>
    <t>13924</t>
  </si>
  <si>
    <t>WPCB-TV</t>
  </si>
  <si>
    <t>60820</t>
  </si>
  <si>
    <t>WPGD-TV</t>
  </si>
  <si>
    <t>18798</t>
  </si>
  <si>
    <t>WPNE-TV</t>
  </si>
  <si>
    <t>28480</t>
  </si>
  <si>
    <t>WPPT</t>
  </si>
  <si>
    <t>66219</t>
  </si>
  <si>
    <t>WPSU-TV</t>
  </si>
  <si>
    <t>25067</t>
  </si>
  <si>
    <t>WPTD</t>
  </si>
  <si>
    <t>25065</t>
  </si>
  <si>
    <t>WPTO</t>
  </si>
  <si>
    <t>71561</t>
  </si>
  <si>
    <t>WQEC</t>
  </si>
  <si>
    <t>41315</t>
  </si>
  <si>
    <t>WQED</t>
  </si>
  <si>
    <t>53716</t>
  </si>
  <si>
    <t>WQLN</t>
  </si>
  <si>
    <t>5468</t>
  </si>
  <si>
    <t>WQPT-TV</t>
  </si>
  <si>
    <t>2175</t>
  </si>
  <si>
    <t>WQTO</t>
  </si>
  <si>
    <t>10133</t>
  </si>
  <si>
    <t>WRAY-TV</t>
  </si>
  <si>
    <t>136749</t>
  </si>
  <si>
    <t>WRBJ-TV</t>
  </si>
  <si>
    <t>61011</t>
  </si>
  <si>
    <t>WRET-TV</t>
  </si>
  <si>
    <t>61012</t>
  </si>
  <si>
    <t>WRJA-TV</t>
  </si>
  <si>
    <t>61013</t>
  </si>
  <si>
    <t>WRLK-TV</t>
  </si>
  <si>
    <t>43870</t>
  </si>
  <si>
    <t>WRLM</t>
  </si>
  <si>
    <t>159007</t>
  </si>
  <si>
    <t>WRPT</t>
  </si>
  <si>
    <t>71580</t>
  </si>
  <si>
    <t>WRXY-TV</t>
  </si>
  <si>
    <t>56092</t>
  </si>
  <si>
    <t>WSBE-TV</t>
  </si>
  <si>
    <t>70536</t>
  </si>
  <si>
    <t>WSEC</t>
  </si>
  <si>
    <t>4297</t>
  </si>
  <si>
    <t>WSIU-TV</t>
  </si>
  <si>
    <t>78908</t>
  </si>
  <si>
    <t>WSKA</t>
  </si>
  <si>
    <t>74034</t>
  </si>
  <si>
    <t>WSKG-TV</t>
  </si>
  <si>
    <t>17611</t>
  </si>
  <si>
    <t>WSRE</t>
  </si>
  <si>
    <t>71680</t>
  </si>
  <si>
    <t>WSWP-TV</t>
  </si>
  <si>
    <t>67993</t>
  </si>
  <si>
    <t>WTBY-TV</t>
  </si>
  <si>
    <t>29715</t>
  </si>
  <si>
    <t>WTCE-TV</t>
  </si>
  <si>
    <t>65667</t>
  </si>
  <si>
    <t>WTCI</t>
  </si>
  <si>
    <t>67786</t>
  </si>
  <si>
    <t>WTCT</t>
  </si>
  <si>
    <t>9881</t>
  </si>
  <si>
    <t>WTGL</t>
  </si>
  <si>
    <t>66536</t>
  </si>
  <si>
    <t>WTIU</t>
  </si>
  <si>
    <t>1002</t>
  </si>
  <si>
    <t>WTJP-TV</t>
  </si>
  <si>
    <t>4593</t>
  </si>
  <si>
    <t>WTJR</t>
  </si>
  <si>
    <t>70287</t>
  </si>
  <si>
    <t>WTJX-TV</t>
  </si>
  <si>
    <t>67781</t>
  </si>
  <si>
    <t>WTLJ</t>
  </si>
  <si>
    <t>1222</t>
  </si>
  <si>
    <t>WTLW</t>
  </si>
  <si>
    <t>82574</t>
  </si>
  <si>
    <t>WTPC-TV</t>
  </si>
  <si>
    <t>10802</t>
  </si>
  <si>
    <t>WTTW</t>
  </si>
  <si>
    <t>10645</t>
  </si>
  <si>
    <t>WTVI</t>
  </si>
  <si>
    <t>28311</t>
  </si>
  <si>
    <t>WTVP</t>
  </si>
  <si>
    <t>16817</t>
  </si>
  <si>
    <t>WTVS</t>
  </si>
  <si>
    <t>81692</t>
  </si>
  <si>
    <t>WTWV</t>
  </si>
  <si>
    <t>12855</t>
  </si>
  <si>
    <t>WUCF-TV</t>
  </si>
  <si>
    <t>69440</t>
  </si>
  <si>
    <t>WUFT</t>
  </si>
  <si>
    <t>8156</t>
  </si>
  <si>
    <t>WUJA</t>
  </si>
  <si>
    <t>69080</t>
  </si>
  <si>
    <t>WUNC-TV</t>
  </si>
  <si>
    <t>69292</t>
  </si>
  <si>
    <t>WUND-TV</t>
  </si>
  <si>
    <t>69114</t>
  </si>
  <si>
    <t>WUNE-TV</t>
  </si>
  <si>
    <t>69300</t>
  </si>
  <si>
    <t>WUNF-TV</t>
  </si>
  <si>
    <t>69124</t>
  </si>
  <si>
    <t>WUNG-TV</t>
  </si>
  <si>
    <t>69332</t>
  </si>
  <si>
    <t>WUNJ-TV</t>
  </si>
  <si>
    <t>69149</t>
  </si>
  <si>
    <t>WUNK-TV</t>
  </si>
  <si>
    <t>69360</t>
  </si>
  <si>
    <t>WUNL-TV</t>
  </si>
  <si>
    <t>69444</t>
  </si>
  <si>
    <t>WUNM-TV</t>
  </si>
  <si>
    <t>69397</t>
  </si>
  <si>
    <t>WUNP-TV</t>
  </si>
  <si>
    <t>69416</t>
  </si>
  <si>
    <t>WUNU</t>
  </si>
  <si>
    <t>83822</t>
  </si>
  <si>
    <t>WUNW</t>
  </si>
  <si>
    <t>4301</t>
  </si>
  <si>
    <t>WUSI-TV</t>
  </si>
  <si>
    <t>23947</t>
  </si>
  <si>
    <t>WVAN-TV</t>
  </si>
  <si>
    <t>72342</t>
  </si>
  <si>
    <t>WVCY-TV</t>
  </si>
  <si>
    <t>69946</t>
  </si>
  <si>
    <t>WVER</t>
  </si>
  <si>
    <t>47929</t>
  </si>
  <si>
    <t>WVIA-TV</t>
  </si>
  <si>
    <t>18753</t>
  </si>
  <si>
    <t>WVIZ</t>
  </si>
  <si>
    <t>81750</t>
  </si>
  <si>
    <t>WVLR</t>
  </si>
  <si>
    <t>71657</t>
  </si>
  <si>
    <t>WVPB-TV</t>
  </si>
  <si>
    <t>60111</t>
  </si>
  <si>
    <t>WVPT</t>
  </si>
  <si>
    <t>66378</t>
  </si>
  <si>
    <t>WVPY</t>
  </si>
  <si>
    <t>67190</t>
  </si>
  <si>
    <t>WVSN</t>
  </si>
  <si>
    <t>69943</t>
  </si>
  <si>
    <t>WVTA</t>
  </si>
  <si>
    <t>69940</t>
  </si>
  <si>
    <t>WVTB</t>
  </si>
  <si>
    <t>77496</t>
  </si>
  <si>
    <t>WVUA</t>
  </si>
  <si>
    <t>4329</t>
  </si>
  <si>
    <t>WVUT</t>
  </si>
  <si>
    <t>65943</t>
  </si>
  <si>
    <t>WWPB</t>
  </si>
  <si>
    <t>68547</t>
  </si>
  <si>
    <t>WWRS-TV</t>
  </si>
  <si>
    <t>998</t>
  </si>
  <si>
    <t>WWTO-TV</t>
  </si>
  <si>
    <t>84214</t>
  </si>
  <si>
    <t>WWTW</t>
  </si>
  <si>
    <t>61084</t>
  </si>
  <si>
    <t>WXEL-TV</t>
  </si>
  <si>
    <t>23929</t>
  </si>
  <si>
    <t>WXGA-TV</t>
  </si>
  <si>
    <t>57274</t>
  </si>
  <si>
    <t>WXXI-TV</t>
  </si>
  <si>
    <t>12279</t>
  </si>
  <si>
    <t>WYCC</t>
  </si>
  <si>
    <t>18783</t>
  </si>
  <si>
    <t>WYDN</t>
  </si>
  <si>
    <t>25090</t>
  </si>
  <si>
    <t>WYES-TV</t>
  </si>
  <si>
    <t>49803</t>
  </si>
  <si>
    <t>WYIN</t>
  </si>
  <si>
    <t>Facility Id. #</t>
  </si>
  <si>
    <t>Pop. Based Fee</t>
  </si>
  <si>
    <t>Historical Fee</t>
  </si>
  <si>
    <t>Blended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</si>
</sst>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33333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8FBF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/>
      <top/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1" xfId="18" applyNumberFormat="1" applyFont="1" applyBorder="1" applyAlignment="1">
      <alignment horizontal="right"/>
    </xf>
    <xf numFmtId="49" fontId="6" fillId="2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3" fillId="0" borderId="1" xfId="0" applyFont="1" applyBorder="1" applyAlignment="1">
      <alignment horizontal="center"/>
    </xf>
    <xf numFmtId="164" fontId="3" fillId="0" borderId="1" xfId="18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4" fillId="0" borderId="4" xfId="0" applyFont="1" applyBorder="1"/>
    <xf numFmtId="0" fontId="5" fillId="0" borderId="1" xfId="0" applyFont="1" applyBorder="1"/>
    <xf numFmtId="0" fontId="4" fillId="0" borderId="5" xfId="0" applyFont="1" applyBorder="1"/>
    <xf numFmtId="0" fontId="3" fillId="0" borderId="1" xfId="16" applyNumberFormat="1" applyFont="1" applyBorder="1" applyAlignment="1">
      <alignment horizontal="center"/>
    </xf>
    <xf numFmtId="164" fontId="3" fillId="4" borderId="1" xfId="18" applyNumberFormat="1" applyFont="1" applyFill="1" applyBorder="1" applyAlignment="1">
      <alignment horizontal="right"/>
    </xf>
    <xf numFmtId="164" fontId="3" fillId="3" borderId="1" xfId="18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164" fontId="0" fillId="0" borderId="1" xfId="18" applyNumberFormat="1" applyFont="1" applyBorder="1"/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Alignment="1" quotePrefix="1">
      <alignment horizontal="center"/>
    </xf>
    <xf numFmtId="0" fontId="0" fillId="0" borderId="1" xfId="0" applyNumberFormat="1" applyBorder="1" applyAlignment="1" quotePrefix="1">
      <alignment horizontal="center"/>
    </xf>
    <xf numFmtId="164" fontId="0" fillId="0" borderId="1" xfId="18" applyNumberFormat="1" applyFont="1" applyBorder="1" quotePrefix="1"/>
    <xf numFmtId="165" fontId="3" fillId="0" borderId="1" xfId="16" applyNumberFormat="1" applyFont="1" applyBorder="1" applyAlignment="1">
      <alignment horizontal="right"/>
    </xf>
    <xf numFmtId="165" fontId="0" fillId="0" borderId="1" xfId="16" applyNumberFormat="1" applyFont="1" applyBorder="1" applyAlignment="1" quotePrefix="1">
      <alignment horizontal="right"/>
    </xf>
    <xf numFmtId="165" fontId="0" fillId="0" borderId="1" xfId="16" applyNumberFormat="1" applyFont="1" applyBorder="1" applyAlignment="1">
      <alignment horizontal="right"/>
    </xf>
    <xf numFmtId="165" fontId="0" fillId="0" borderId="6" xfId="16" applyNumberFormat="1" applyFont="1" applyBorder="1" applyAlignment="1" quotePrefix="1">
      <alignment horizontal="right"/>
    </xf>
    <xf numFmtId="165" fontId="3" fillId="0" borderId="1" xfId="16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0" fillId="0" borderId="6" xfId="0" applyNumberFormat="1" applyBorder="1" applyAlignment="1" quotePrefix="1">
      <alignment horizontal="center"/>
    </xf>
    <xf numFmtId="0" fontId="3" fillId="0" borderId="2" xfId="0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164" fontId="3" fillId="0" borderId="6" xfId="18" applyNumberFormat="1" applyFont="1" applyBorder="1" applyAlignment="1">
      <alignment horizontal="center"/>
    </xf>
    <xf numFmtId="164" fontId="3" fillId="0" borderId="6" xfId="18" applyNumberFormat="1" applyFont="1" applyBorder="1" applyAlignment="1">
      <alignment horizontal="right"/>
    </xf>
    <xf numFmtId="164" fontId="0" fillId="0" borderId="6" xfId="18" applyNumberFormat="1" applyFont="1" applyBorder="1" quotePrefix="1"/>
    <xf numFmtId="164" fontId="0" fillId="0" borderId="6" xfId="18" applyNumberFormat="1" applyFont="1" applyBorder="1"/>
    <xf numFmtId="164" fontId="3" fillId="4" borderId="6" xfId="18" applyNumberFormat="1" applyFont="1" applyFill="1" applyBorder="1" applyAlignment="1">
      <alignment horizontal="right"/>
    </xf>
    <xf numFmtId="164" fontId="3" fillId="0" borderId="2" xfId="18" applyNumberFormat="1" applyFont="1" applyBorder="1" applyAlignment="1">
      <alignment horizontal="center"/>
    </xf>
    <xf numFmtId="165" fontId="3" fillId="0" borderId="6" xfId="16" applyNumberFormat="1" applyFont="1" applyBorder="1" applyAlignment="1">
      <alignment horizontal="right"/>
    </xf>
    <xf numFmtId="165" fontId="3" fillId="0" borderId="2" xfId="16" applyNumberFormat="1" applyFont="1" applyBorder="1" applyAlignment="1">
      <alignment horizontal="right"/>
    </xf>
    <xf numFmtId="165" fontId="0" fillId="0" borderId="6" xfId="16" applyNumberFormat="1" applyFont="1" applyBorder="1" applyAlignment="1">
      <alignment horizontal="right"/>
    </xf>
    <xf numFmtId="0" fontId="0" fillId="0" borderId="7" xfId="0" applyNumberFormat="1" applyBorder="1" applyAlignment="1" quotePrefix="1">
      <alignment horizontal="center"/>
    </xf>
    <xf numFmtId="49" fontId="6" fillId="2" borderId="6" xfId="0" applyNumberFormat="1" applyFont="1" applyFill="1" applyBorder="1" applyAlignment="1">
      <alignment horizontal="center"/>
    </xf>
    <xf numFmtId="49" fontId="6" fillId="3" borderId="6" xfId="0" applyNumberFormat="1" applyFont="1" applyFill="1" applyBorder="1" applyAlignment="1">
      <alignment horizontal="center"/>
    </xf>
    <xf numFmtId="0" fontId="0" fillId="0" borderId="2" xfId="0" applyNumberFormat="1" applyBorder="1" applyAlignment="1" quotePrefix="1">
      <alignment horizontal="center"/>
    </xf>
    <xf numFmtId="165" fontId="0" fillId="0" borderId="2" xfId="16" applyNumberFormat="1" applyFont="1" applyBorder="1" applyAlignment="1">
      <alignment horizontal="right"/>
    </xf>
    <xf numFmtId="164" fontId="0" fillId="0" borderId="2" xfId="18" applyNumberFormat="1" applyFont="1" applyBorder="1" quotePrefix="1"/>
    <xf numFmtId="165" fontId="0" fillId="0" borderId="2" xfId="16" applyNumberFormat="1" applyFont="1" applyBorder="1" applyAlignment="1" quotePrefix="1">
      <alignment horizontal="right"/>
    </xf>
    <xf numFmtId="164" fontId="0" fillId="0" borderId="7" xfId="18" applyNumberFormat="1" applyFont="1" applyBorder="1" quotePrefix="1"/>
    <xf numFmtId="165" fontId="0" fillId="0" borderId="7" xfId="16" applyNumberFormat="1" applyFont="1" applyBorder="1" applyAlignment="1" quotePrefix="1">
      <alignment horizontal="right"/>
    </xf>
    <xf numFmtId="165" fontId="0" fillId="0" borderId="7" xfId="16" applyNumberFormat="1" applyFont="1" applyBorder="1" applyAlignment="1">
      <alignment horizontal="right"/>
    </xf>
    <xf numFmtId="0" fontId="0" fillId="0" borderId="8" xfId="0" applyBorder="1"/>
    <xf numFmtId="0" fontId="5" fillId="0" borderId="8" xfId="0" applyFont="1" applyBorder="1"/>
    <xf numFmtId="0" fontId="4" fillId="0" borderId="9" xfId="0" applyFont="1" applyBorder="1"/>
    <xf numFmtId="0" fontId="0" fillId="0" borderId="10" xfId="0" applyBorder="1"/>
    <xf numFmtId="0" fontId="4" fillId="0" borderId="5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1" xfId="0" applyFont="1" applyBorder="1" applyAlignment="1" quotePrefix="1">
      <alignment horizontal="center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4162"/>
  <sheetViews>
    <sheetView tabSelected="1" workbookViewId="0" topLeftCell="A1">
      <selection pane="topLeft" activeCell="F21" sqref="F21"/>
    </sheetView>
  </sheetViews>
  <sheetFormatPr defaultColWidth="23.005" defaultRowHeight="15"/>
  <cols>
    <col min="1" max="1" width="12" style="11" customWidth="1"/>
    <col min="2" max="2" width="12.875" style="11" customWidth="1"/>
    <col min="3" max="3" width="14" customWidth="1"/>
    <col min="4" max="4" width="15.375" customWidth="1"/>
    <col min="5" max="5" width="13.75" style="4" customWidth="1"/>
    <col min="6" max="6" width="15" style="4" customWidth="1"/>
  </cols>
  <sheetData>
    <row r="1" spans="1:6" ht="15">
      <c r="A1" s="13"/>
      <c r="B1" s="13"/>
      <c r="C1" s="14"/>
      <c r="D1" s="15" t="s">
        <v>1277</v>
      </c>
      <c r="E1" s="16"/>
      <c r="F1" s="16"/>
    </row>
    <row r="2" spans="1:6" ht="15">
      <c r="A2" s="63" t="s">
        <v>1238</v>
      </c>
      <c r="B2" s="59"/>
      <c r="C2" s="60"/>
      <c r="D2" s="61"/>
      <c r="E2" s="16"/>
      <c r="F2" s="16"/>
    </row>
    <row r="3" spans="1:6" ht="15">
      <c r="A3" s="17"/>
      <c r="B3" s="62"/>
      <c r="D3" s="64"/>
      <c r="E3" s="16"/>
      <c r="F3" s="16"/>
    </row>
    <row r="4" spans="1:4" ht="15">
      <c r="A4" s="6"/>
      <c r="B4" s="6"/>
      <c r="C4" s="4"/>
      <c r="D4" s="4"/>
    </row>
    <row r="5" spans="1:6" ht="15">
      <c r="A5" s="5"/>
      <c r="B5" s="6"/>
      <c r="C5" s="4"/>
      <c r="D5" s="5"/>
      <c r="E5" s="5"/>
      <c r="F5" s="12"/>
    </row>
    <row r="6" spans="1:6" ht="15">
      <c r="A6" s="5" t="s">
        <v>2256</v>
      </c>
      <c r="B6" s="5" t="s">
        <v>1209</v>
      </c>
      <c r="C6" s="5" t="s">
        <v>0</v>
      </c>
      <c r="D6" s="5" t="s">
        <v>2257</v>
      </c>
      <c r="E6" s="5" t="s">
        <v>2258</v>
      </c>
      <c r="F6" s="65" t="s">
        <v>2259</v>
      </c>
    </row>
    <row r="7" spans="1:6" ht="15">
      <c r="A7" s="27" t="s">
        <v>1280</v>
      </c>
      <c r="B7" s="27" t="s">
        <v>1281</v>
      </c>
      <c r="C7" s="28">
        <f>((2*F7)-E7)/0.007224369</f>
        <v>996917.1286793352</v>
      </c>
      <c r="D7" s="30">
        <f t="shared" si="0" ref="D7:D70">C7*0.007224369</f>
        <v>7202.0972</v>
      </c>
      <c r="E7" s="30">
        <v>13550</v>
      </c>
      <c r="F7" s="31">
        <v>10376.0486</v>
      </c>
    </row>
    <row r="8" spans="1:6" ht="15">
      <c r="A8" s="8">
        <v>18285</v>
      </c>
      <c r="B8" s="8" t="s">
        <v>540</v>
      </c>
      <c r="C8" s="9">
        <v>52021</v>
      </c>
      <c r="D8" s="29">
        <f>C8*0.007224369</f>
        <v>375.81889974899997</v>
      </c>
      <c r="E8" s="29">
        <v>4450</v>
      </c>
      <c r="F8" s="29">
        <f>(D8+E8)/2</f>
        <v>2412.9094498745</v>
      </c>
    </row>
    <row r="9" spans="1:6" ht="15">
      <c r="A9" s="8">
        <v>11912</v>
      </c>
      <c r="B9" s="8" t="s">
        <v>419</v>
      </c>
      <c r="C9" s="9">
        <v>220262</v>
      </c>
      <c r="D9" s="29">
        <f>C9*0.007224369</f>
        <v>1591.2539646779999</v>
      </c>
      <c r="E9" s="29">
        <v>1625</v>
      </c>
      <c r="F9" s="29">
        <f>(D9+E9)/2</f>
        <v>1608.1269823389998</v>
      </c>
    </row>
    <row r="10" spans="1:6" ht="15">
      <c r="A10" s="8">
        <v>56528</v>
      </c>
      <c r="B10" s="8" t="s">
        <v>1065</v>
      </c>
      <c r="C10" s="9">
        <v>2474296</v>
      </c>
      <c r="D10" s="29">
        <f>C10*0.007224369</f>
        <v>17875.227319224</v>
      </c>
      <c r="E10" s="29">
        <v>27150</v>
      </c>
      <c r="F10" s="29">
        <f>(D10+E10)/2</f>
        <v>22512.613659611998</v>
      </c>
    </row>
    <row r="11" spans="1:6" ht="15">
      <c r="A11" s="8">
        <v>282</v>
      </c>
      <c r="B11" s="8" t="s">
        <v>102</v>
      </c>
      <c r="C11" s="9">
        <v>17791505</v>
      </c>
      <c r="D11" s="29">
        <f>C11*0.007224369</f>
        <v>128532.39718534499</v>
      </c>
      <c r="E11" s="29">
        <v>54000</v>
      </c>
      <c r="F11" s="29">
        <f>(D11+E11)/2</f>
        <v>91266.1985926725</v>
      </c>
    </row>
    <row r="12" spans="1:6" ht="15">
      <c r="A12" s="27" t="s">
        <v>1282</v>
      </c>
      <c r="B12" s="27" t="s">
        <v>1283</v>
      </c>
      <c r="C12" s="28">
        <f>((2*F12)-E12)/0.007224369</f>
        <v>386469.046639229</v>
      </c>
      <c r="D12" s="30">
        <f>C12*0.007224369</f>
        <v>2791.995</v>
      </c>
      <c r="E12" s="30">
        <v>4450</v>
      </c>
      <c r="F12" s="31">
        <v>3620.9975</v>
      </c>
    </row>
    <row r="13" spans="1:6" ht="15">
      <c r="A13" s="8">
        <v>33261</v>
      </c>
      <c r="B13" s="8" t="s">
        <v>453</v>
      </c>
      <c r="C13" s="9">
        <v>877965</v>
      </c>
      <c r="D13" s="29">
        <f>C13*0.007224369</f>
        <v>6342.743129085</v>
      </c>
      <c r="E13" s="29">
        <v>4450</v>
      </c>
      <c r="F13" s="29">
        <f>(D13+E13)/2</f>
        <v>5396.3715645425</v>
      </c>
    </row>
    <row r="14" spans="1:6" ht="15">
      <c r="A14" s="8">
        <v>8263</v>
      </c>
      <c r="B14" s="8" t="s">
        <v>81</v>
      </c>
      <c r="C14" s="9">
        <v>138085</v>
      </c>
      <c r="D14" s="29">
        <f>C14*0.007224369</f>
        <v>997.5769933649999</v>
      </c>
      <c r="E14" s="29">
        <v>4450</v>
      </c>
      <c r="F14" s="29">
        <f>(D14+E14)/2</f>
        <v>2723.7884966825</v>
      </c>
    </row>
    <row r="15" spans="1:6" ht="15">
      <c r="A15" s="27" t="s">
        <v>1284</v>
      </c>
      <c r="B15" s="27" t="s">
        <v>1285</v>
      </c>
      <c r="C15" s="28">
        <f>((2*F15)-E15)/0.007224369</f>
        <v>4217217.00538829</v>
      </c>
      <c r="D15" s="30">
        <f>C15*0.007224369</f>
        <v>30466.73179999999</v>
      </c>
      <c r="E15" s="30">
        <v>40675</v>
      </c>
      <c r="F15" s="31">
        <v>35570.8659</v>
      </c>
    </row>
    <row r="16" spans="1:6" ht="15">
      <c r="A16" s="27" t="s">
        <v>1286</v>
      </c>
      <c r="B16" s="27" t="s">
        <v>1287</v>
      </c>
      <c r="C16" s="28">
        <f>((2*F16)-E16)/0.007224369</f>
        <v>1245902.1126966244</v>
      </c>
      <c r="D16" s="30">
        <f>C16*0.007224369</f>
        <v>9000.8566</v>
      </c>
      <c r="E16" s="30">
        <v>13550</v>
      </c>
      <c r="F16" s="31">
        <v>11275.4283</v>
      </c>
    </row>
    <row r="17" spans="1:6" ht="15">
      <c r="A17" s="27" t="s">
        <v>1288</v>
      </c>
      <c r="B17" s="27" t="s">
        <v>1289</v>
      </c>
      <c r="C17" s="28">
        <f>((2*F17)-E17)/0.007224369</f>
        <v>19363.047485531264</v>
      </c>
      <c r="D17" s="30">
        <f>C17*0.007224369</f>
        <v>139.88580000000002</v>
      </c>
      <c r="E17" s="30">
        <v>4450</v>
      </c>
      <c r="F17" s="31">
        <v>2294.9429</v>
      </c>
    </row>
    <row r="18" spans="1:6" ht="15">
      <c r="A18" s="8">
        <v>4145</v>
      </c>
      <c r="B18" s="8" t="s">
        <v>313</v>
      </c>
      <c r="C18" s="9">
        <v>188810</v>
      </c>
      <c r="D18" s="29">
        <f>C18*0.007224369</f>
        <v>1364.03311089</v>
      </c>
      <c r="E18" s="29">
        <v>1625</v>
      </c>
      <c r="F18" s="29">
        <f>(D18+E18)/2</f>
        <v>1494.516555445</v>
      </c>
    </row>
    <row r="19" spans="1:6" ht="15">
      <c r="A19" s="8">
        <v>67494</v>
      </c>
      <c r="B19" s="8" t="s">
        <v>96</v>
      </c>
      <c r="C19" s="9">
        <v>1967744</v>
      </c>
      <c r="D19" s="29">
        <f>C19*0.007224369</f>
        <v>14215.708753535999</v>
      </c>
      <c r="E19" s="29">
        <v>13550</v>
      </c>
      <c r="F19" s="29">
        <f>(D19+E19)/2</f>
        <v>13882.854376767998</v>
      </c>
    </row>
    <row r="20" spans="1:6" ht="15">
      <c r="A20" s="8">
        <v>13988</v>
      </c>
      <c r="B20" s="8" t="s">
        <v>48</v>
      </c>
      <c r="C20" s="9">
        <v>861149</v>
      </c>
      <c r="D20" s="29">
        <f>C20*0.007224369</f>
        <v>6221.258139981</v>
      </c>
      <c r="E20" s="29">
        <v>4450</v>
      </c>
      <c r="F20" s="29">
        <f>(D20+E20)/2</f>
        <v>5335.6290699905</v>
      </c>
    </row>
    <row r="21" spans="1:6" ht="15">
      <c r="A21" s="8">
        <v>40517</v>
      </c>
      <c r="B21" s="8" t="s">
        <v>87</v>
      </c>
      <c r="C21" s="9">
        <v>383886</v>
      </c>
      <c r="D21" s="29">
        <f>C21*0.007224369</f>
        <v>2773.334117934</v>
      </c>
      <c r="E21" s="29">
        <v>4450</v>
      </c>
      <c r="F21" s="29">
        <f>(D21+E21)/2</f>
        <v>3611.6670589670002</v>
      </c>
    </row>
    <row r="22" spans="1:6" ht="15">
      <c r="A22" s="8">
        <v>65522</v>
      </c>
      <c r="B22" s="8" t="s">
        <v>10</v>
      </c>
      <c r="C22" s="9">
        <v>803937</v>
      </c>
      <c r="D22" s="29">
        <f>C22*0.007224369</f>
        <v>5807.937540753</v>
      </c>
      <c r="E22" s="29">
        <v>13550</v>
      </c>
      <c r="F22" s="29">
        <f>(D22+E22)/2</f>
        <v>9678.9687703765</v>
      </c>
    </row>
    <row r="23" spans="1:6" ht="15">
      <c r="A23" s="27" t="s">
        <v>1290</v>
      </c>
      <c r="B23" s="27" t="s">
        <v>1291</v>
      </c>
      <c r="C23" s="28">
        <f>((2*F23)-E23)/0.007224369</f>
        <v>394082.0298630925</v>
      </c>
      <c r="D23" s="30">
        <f>C23*0.007224369</f>
        <v>2846.9939999999997</v>
      </c>
      <c r="E23" s="30">
        <v>4450</v>
      </c>
      <c r="F23" s="31">
        <v>3648.497</v>
      </c>
    </row>
    <row r="24" spans="1:6" ht="15">
      <c r="A24" s="8">
        <v>148</v>
      </c>
      <c r="B24" s="8" t="s">
        <v>1040</v>
      </c>
      <c r="C24" s="9">
        <v>2615956</v>
      </c>
      <c r="D24" s="29">
        <f>C24*0.007224369</f>
        <v>18898.631431764</v>
      </c>
      <c r="E24" s="29">
        <v>27150</v>
      </c>
      <c r="F24" s="29">
        <f>(D24+E24)/2</f>
        <v>23024.315715882</v>
      </c>
    </row>
    <row r="25" spans="1:6" ht="15">
      <c r="A25" s="8">
        <v>51598</v>
      </c>
      <c r="B25" s="8" t="s">
        <v>444</v>
      </c>
      <c r="C25" s="9">
        <v>943307</v>
      </c>
      <c r="D25" s="29">
        <f>C25*0.007224369</f>
        <v>6814.797848282999</v>
      </c>
      <c r="E25" s="29">
        <v>4450</v>
      </c>
      <c r="F25" s="29">
        <f>(D25+E25)/2</f>
        <v>5632.3989241415</v>
      </c>
    </row>
    <row r="26" spans="1:6" ht="15">
      <c r="A26" s="27" t="s">
        <v>1292</v>
      </c>
      <c r="B26" s="27" t="s">
        <v>1293</v>
      </c>
      <c r="C26" s="28">
        <f>((2*F26)-E26)/0.007224369</f>
        <v>948733.3772679663</v>
      </c>
      <c r="D26" s="30">
        <f>C26*0.007224369</f>
        <v>6854</v>
      </c>
      <c r="E26" s="30">
        <v>13550</v>
      </c>
      <c r="F26" s="31">
        <v>10202</v>
      </c>
    </row>
    <row r="27" spans="1:6" ht="15">
      <c r="A27" s="8">
        <v>40820</v>
      </c>
      <c r="B27" s="8" t="s">
        <v>1047</v>
      </c>
      <c r="C27" s="9">
        <v>391526</v>
      </c>
      <c r="D27" s="29">
        <f>C27*0.007224369</f>
        <v>2828.5282970939998</v>
      </c>
      <c r="E27" s="29">
        <v>4450</v>
      </c>
      <c r="F27" s="29">
        <f>(D27+E27)/2</f>
        <v>3639.264148547</v>
      </c>
    </row>
    <row r="28" spans="1:6" ht="15">
      <c r="A28" s="8">
        <v>19191</v>
      </c>
      <c r="B28" s="8" t="s">
        <v>733</v>
      </c>
      <c r="C28" s="9">
        <v>611981</v>
      </c>
      <c r="D28" s="29">
        <f>C28*0.007224369</f>
        <v>4421.176564988999</v>
      </c>
      <c r="E28" s="29">
        <v>4450</v>
      </c>
      <c r="F28" s="29">
        <f>(D28+E28)/2</f>
        <v>4435.5882824945</v>
      </c>
    </row>
    <row r="29" spans="1:6" ht="15">
      <c r="A29" s="8">
        <v>8523</v>
      </c>
      <c r="B29" s="8" t="s">
        <v>982</v>
      </c>
      <c r="C29" s="9">
        <v>366476</v>
      </c>
      <c r="D29" s="29">
        <f>C29*0.007224369</f>
        <v>2647.557853644</v>
      </c>
      <c r="E29" s="29">
        <v>4450</v>
      </c>
      <c r="F29" s="29">
        <f>(D29+E29)/2</f>
        <v>3548.778926822</v>
      </c>
    </row>
    <row r="30" spans="1:6" ht="15">
      <c r="A30" s="27" t="s">
        <v>1294</v>
      </c>
      <c r="B30" s="27" t="s">
        <v>1295</v>
      </c>
      <c r="C30" s="28">
        <f>((2*F30)-E30)/0.007224369</f>
        <v>388418.1165164737</v>
      </c>
      <c r="D30" s="30">
        <f>C30*0.007224369</f>
        <v>2806.0758000000005</v>
      </c>
      <c r="E30" s="30">
        <v>13550</v>
      </c>
      <c r="F30" s="31">
        <v>8178.0379</v>
      </c>
    </row>
    <row r="31" spans="1:6" ht="15">
      <c r="A31" s="8">
        <v>2506</v>
      </c>
      <c r="B31" s="8" t="s">
        <v>1150</v>
      </c>
      <c r="C31" s="9">
        <v>319797</v>
      </c>
      <c r="D31" s="29">
        <f>C31*0.007224369</f>
        <v>2310.331533093</v>
      </c>
      <c r="E31" s="29">
        <v>4450</v>
      </c>
      <c r="F31" s="29">
        <f t="shared" si="1" ref="F31:F46">(D31+E31)/2</f>
        <v>3380.1657665465</v>
      </c>
    </row>
    <row r="32" spans="1:6" ht="15">
      <c r="A32" s="8">
        <v>3658</v>
      </c>
      <c r="B32" s="8" t="s">
        <v>471</v>
      </c>
      <c r="C32" s="9">
        <v>703234</v>
      </c>
      <c r="D32" s="29">
        <f>C32*0.007224369</f>
        <v>5080.421909346</v>
      </c>
      <c r="E32" s="29">
        <v>4450</v>
      </c>
      <c r="F32" s="29">
        <f>(D32+E32)/2</f>
        <v>4765.210954673</v>
      </c>
    </row>
    <row r="33" spans="1:6" ht="15">
      <c r="A33" s="8">
        <v>23079</v>
      </c>
      <c r="B33" s="8" t="s">
        <v>550</v>
      </c>
      <c r="C33" s="9">
        <v>3924944</v>
      </c>
      <c r="D33" s="29">
        <f>C33*0.007224369</f>
        <v>28355.243760335998</v>
      </c>
      <c r="E33" s="29">
        <v>40675</v>
      </c>
      <c r="F33" s="29">
        <f>(D33+E33)/2</f>
        <v>34515.121880168</v>
      </c>
    </row>
    <row r="34" spans="1:6" ht="15">
      <c r="A34" s="8">
        <v>33440</v>
      </c>
      <c r="B34" s="8" t="s">
        <v>52</v>
      </c>
      <c r="C34" s="9">
        <v>1212038</v>
      </c>
      <c r="D34" s="29">
        <f>C34*0.007224369</f>
        <v>8756.209754022</v>
      </c>
      <c r="E34" s="29">
        <v>13550</v>
      </c>
      <c r="F34" s="29">
        <f>(D34+E34)/2</f>
        <v>11153.104877011</v>
      </c>
    </row>
    <row r="35" spans="1:6" ht="15">
      <c r="A35" s="8">
        <v>37005</v>
      </c>
      <c r="B35" s="8" t="s">
        <v>53</v>
      </c>
      <c r="C35" s="9">
        <v>1186579</v>
      </c>
      <c r="D35" s="29">
        <f>C35*0.007224369</f>
        <v>8572.284543651</v>
      </c>
      <c r="E35" s="29">
        <v>13550</v>
      </c>
      <c r="F35" s="29">
        <f>(D35+E35)/2</f>
        <v>11061.1422718255</v>
      </c>
    </row>
    <row r="36" spans="1:6" ht="15">
      <c r="A36" s="8">
        <v>32311</v>
      </c>
      <c r="B36" s="8" t="s">
        <v>718</v>
      </c>
      <c r="C36" s="9">
        <v>1161789</v>
      </c>
      <c r="D36" s="29">
        <f>C36*0.007224369</f>
        <v>8393.192436141</v>
      </c>
      <c r="E36" s="29">
        <v>27150</v>
      </c>
      <c r="F36" s="29">
        <f>(D36+E36)/2</f>
        <v>17771.5962180705</v>
      </c>
    </row>
    <row r="37" spans="1:6" ht="15">
      <c r="A37" s="8">
        <v>41212</v>
      </c>
      <c r="B37" s="8" t="s">
        <v>54</v>
      </c>
      <c r="C37" s="9">
        <v>1117403</v>
      </c>
      <c r="D37" s="29">
        <f>C37*0.007224369</f>
        <v>8072.531593707</v>
      </c>
      <c r="E37" s="29">
        <v>13550</v>
      </c>
      <c r="F37" s="29">
        <f>(D37+E37)/2</f>
        <v>10811.2657968535</v>
      </c>
    </row>
    <row r="38" spans="1:6" ht="15">
      <c r="A38" s="8">
        <v>7143</v>
      </c>
      <c r="B38" s="8" t="s">
        <v>68</v>
      </c>
      <c r="C38" s="9">
        <v>4170505</v>
      </c>
      <c r="D38" s="29">
        <f>C38*0.007224369</f>
        <v>30129.267036344998</v>
      </c>
      <c r="E38" s="29">
        <v>40675</v>
      </c>
      <c r="F38" s="29">
        <f>(D38+E38)/2</f>
        <v>35402.1335181725</v>
      </c>
    </row>
    <row r="39" spans="1:6" ht="15">
      <c r="A39" s="8">
        <v>55049</v>
      </c>
      <c r="B39" s="8" t="s">
        <v>709</v>
      </c>
      <c r="C39" s="9">
        <v>1140916</v>
      </c>
      <c r="D39" s="29">
        <f>C39*0.007224369</f>
        <v>8242.398182003999</v>
      </c>
      <c r="E39" s="29">
        <v>27150</v>
      </c>
      <c r="F39" s="29">
        <f>(D39+E39)/2</f>
        <v>17696.199091002</v>
      </c>
    </row>
    <row r="40" spans="1:6" ht="15">
      <c r="A40" s="8">
        <v>33471</v>
      </c>
      <c r="B40" s="8" t="s">
        <v>454</v>
      </c>
      <c r="C40" s="9">
        <v>1348897</v>
      </c>
      <c r="D40" s="29">
        <f>C40*0.007224369</f>
        <v>9744.929670992999</v>
      </c>
      <c r="E40" s="29">
        <v>4450</v>
      </c>
      <c r="F40" s="29">
        <f>(D40+E40)/2</f>
        <v>7097.464835496499</v>
      </c>
    </row>
    <row r="41" spans="1:6" ht="15">
      <c r="A41" s="8">
        <v>13813</v>
      </c>
      <c r="B41" s="8" t="s">
        <v>8</v>
      </c>
      <c r="C41" s="9">
        <v>97466</v>
      </c>
      <c r="D41" s="29">
        <f>C41*0.007224369</f>
        <v>704.1303489539999</v>
      </c>
      <c r="E41" s="29">
        <v>1625</v>
      </c>
      <c r="F41" s="29">
        <f>(D41+E41)/2</f>
        <v>1164.565174477</v>
      </c>
    </row>
    <row r="42" spans="1:6" ht="15">
      <c r="A42" s="8">
        <v>21649</v>
      </c>
      <c r="B42" s="8" t="s">
        <v>848</v>
      </c>
      <c r="C42" s="9">
        <v>2978043</v>
      </c>
      <c r="D42" s="29">
        <f>C42*0.007224369</f>
        <v>21514.481529867</v>
      </c>
      <c r="E42" s="29">
        <v>40675</v>
      </c>
      <c r="F42" s="29">
        <f>(D42+E42)/2</f>
        <v>31094.7407649335</v>
      </c>
    </row>
    <row r="43" spans="1:6" ht="15">
      <c r="A43" s="8">
        <v>33543</v>
      </c>
      <c r="B43" s="8" t="s">
        <v>50</v>
      </c>
      <c r="C43" s="9">
        <v>1257777</v>
      </c>
      <c r="D43" s="29">
        <f>C43*0.007224369</f>
        <v>9086.645167712999</v>
      </c>
      <c r="E43" s="29">
        <v>13550</v>
      </c>
      <c r="F43" s="29">
        <f>(D43+E43)/2</f>
        <v>11318.3225838565</v>
      </c>
    </row>
    <row r="44" spans="1:6" ht="15">
      <c r="A44" s="8">
        <v>50182</v>
      </c>
      <c r="B44" s="8" t="s">
        <v>818</v>
      </c>
      <c r="C44" s="9">
        <v>1608476</v>
      </c>
      <c r="D44" s="29">
        <f>C44*0.007224369</f>
        <v>11620.224151643999</v>
      </c>
      <c r="E44" s="29">
        <v>27150</v>
      </c>
      <c r="F44" s="29">
        <f>(D44+E44)/2</f>
        <v>19385.112075822</v>
      </c>
    </row>
    <row r="45" spans="1:6" ht="15">
      <c r="A45" s="8">
        <v>6864</v>
      </c>
      <c r="B45" s="8" t="s">
        <v>1083</v>
      </c>
      <c r="C45" s="9">
        <v>381671</v>
      </c>
      <c r="D45" s="29">
        <f>C45*0.007224369</f>
        <v>2757.332140599</v>
      </c>
      <c r="E45" s="29">
        <v>4450</v>
      </c>
      <c r="F45" s="29">
        <f>(D45+E45)/2</f>
        <v>3603.6660702995</v>
      </c>
    </row>
    <row r="46" spans="1:6" ht="15">
      <c r="A46" s="8">
        <v>73101</v>
      </c>
      <c r="B46" s="8" t="s">
        <v>1077</v>
      </c>
      <c r="C46" s="9">
        <v>320484</v>
      </c>
      <c r="D46" s="29">
        <f>C46*0.007224369</f>
        <v>2315.294674596</v>
      </c>
      <c r="E46" s="29">
        <v>4450</v>
      </c>
      <c r="F46" s="29">
        <f>(D46+E46)/2</f>
        <v>3382.647337298</v>
      </c>
    </row>
    <row r="47" spans="1:6" ht="15">
      <c r="A47" s="27" t="s">
        <v>1296</v>
      </c>
      <c r="B47" s="27" t="s">
        <v>1297</v>
      </c>
      <c r="C47" s="28">
        <f>((2*F47)-E47)/0.007224369</f>
        <v>311497.3501491966</v>
      </c>
      <c r="D47" s="30">
        <f>C47*0.007224369</f>
        <v>2250.371800000001</v>
      </c>
      <c r="E47" s="30">
        <v>40675</v>
      </c>
      <c r="F47" s="31">
        <v>21462.6859</v>
      </c>
    </row>
    <row r="48" spans="1:6" ht="15">
      <c r="A48" s="27" t="s">
        <v>1298</v>
      </c>
      <c r="B48" s="27" t="s">
        <v>1299</v>
      </c>
      <c r="C48" s="28">
        <f>((2*F48)-E48)/0.007224369</f>
        <v>136067.24684190413</v>
      </c>
      <c r="D48" s="30">
        <f>C48*0.007224369</f>
        <v>983</v>
      </c>
      <c r="E48" s="30">
        <v>40675</v>
      </c>
      <c r="F48" s="31">
        <v>20829</v>
      </c>
    </row>
    <row r="49" spans="1:6" ht="15">
      <c r="A49" s="8">
        <v>58684</v>
      </c>
      <c r="B49" s="8" t="s">
        <v>1144</v>
      </c>
      <c r="C49" s="9">
        <v>809464</v>
      </c>
      <c r="D49" s="29">
        <f>C49*0.007224369</f>
        <v>5847.866628215999</v>
      </c>
      <c r="E49" s="29">
        <v>13550</v>
      </c>
      <c r="F49" s="29">
        <f>(D49+E49)/2</f>
        <v>9698.933314107999</v>
      </c>
    </row>
    <row r="50" spans="1:6" ht="15">
      <c r="A50" s="23">
        <v>29234</v>
      </c>
      <c r="B50" s="2" t="s">
        <v>1252</v>
      </c>
      <c r="C50" s="1">
        <v>11151141</v>
      </c>
      <c r="D50" s="29">
        <f>C50*0.007224369</f>
        <v>80559.957355029</v>
      </c>
      <c r="E50" s="31">
        <v>54000</v>
      </c>
      <c r="F50" s="31">
        <f>(D50+E50)/2</f>
        <v>67279.9786775145</v>
      </c>
    </row>
    <row r="51" spans="1:6" ht="15">
      <c r="A51" s="8">
        <v>17433</v>
      </c>
      <c r="B51" s="8" t="s">
        <v>1041</v>
      </c>
      <c r="C51" s="9">
        <v>6747915</v>
      </c>
      <c r="D51" s="29">
        <f>C51*0.007224369</f>
        <v>48749.427940634996</v>
      </c>
      <c r="E51" s="29">
        <v>54000</v>
      </c>
      <c r="F51" s="29">
        <f>(D51+E51)/2</f>
        <v>51374.7139703175</v>
      </c>
    </row>
    <row r="52" spans="1:6" ht="15">
      <c r="A52" s="27" t="s">
        <v>1300</v>
      </c>
      <c r="B52" s="27" t="s">
        <v>1301</v>
      </c>
      <c r="C52" s="28">
        <f>((2*F52)-E52)/0.007224369</f>
        <v>2979637.391168696</v>
      </c>
      <c r="D52" s="30">
        <f>C52*0.007224369</f>
        <v>21526</v>
      </c>
      <c r="E52" s="30">
        <v>13550</v>
      </c>
      <c r="F52" s="31">
        <v>17538</v>
      </c>
    </row>
    <row r="53" spans="1:6" ht="15">
      <c r="A53" s="8">
        <v>35811</v>
      </c>
      <c r="B53" s="8" t="s">
        <v>69</v>
      </c>
      <c r="C53" s="9">
        <v>436925</v>
      </c>
      <c r="D53" s="29">
        <f>C53*0.007224369</f>
        <v>3156.507425325</v>
      </c>
      <c r="E53" s="29">
        <v>40675</v>
      </c>
      <c r="F53" s="29">
        <f>(D53+E53)/2</f>
        <v>21915.7537126625</v>
      </c>
    </row>
    <row r="54" spans="1:6" ht="15">
      <c r="A54" s="8">
        <v>4148</v>
      </c>
      <c r="B54" s="8" t="s">
        <v>84</v>
      </c>
      <c r="C54" s="9">
        <v>1510400</v>
      </c>
      <c r="D54" s="29">
        <f>C54*0.007224369</f>
        <v>10911.6869376</v>
      </c>
      <c r="E54" s="29">
        <v>4450</v>
      </c>
      <c r="F54" s="29">
        <f>(D54+E54)/2</f>
        <v>7680.8434688</v>
      </c>
    </row>
    <row r="55" spans="1:6" ht="15">
      <c r="A55" s="8">
        <v>16940</v>
      </c>
      <c r="B55" s="8" t="s">
        <v>445</v>
      </c>
      <c r="C55" s="9">
        <v>463075</v>
      </c>
      <c r="D55" s="29">
        <f>C55*0.007224369</f>
        <v>3345.424674675</v>
      </c>
      <c r="E55" s="29">
        <v>4450</v>
      </c>
      <c r="F55" s="29">
        <f>(D55+E55)/2</f>
        <v>3897.7123373375</v>
      </c>
    </row>
    <row r="56" spans="1:6" ht="15">
      <c r="A56" s="8">
        <v>53586</v>
      </c>
      <c r="B56" s="8" t="s">
        <v>1130</v>
      </c>
      <c r="C56" s="9">
        <v>1256193</v>
      </c>
      <c r="D56" s="29">
        <f>C56*0.007224369</f>
        <v>9075.201767216999</v>
      </c>
      <c r="E56" s="29">
        <v>40675</v>
      </c>
      <c r="F56" s="29">
        <f>(D56+E56)/2</f>
        <v>24875.1008836085</v>
      </c>
    </row>
    <row r="57" spans="1:6" ht="15">
      <c r="A57" s="8">
        <v>69619</v>
      </c>
      <c r="B57" s="8" t="s">
        <v>140</v>
      </c>
      <c r="C57" s="9">
        <v>8020424</v>
      </c>
      <c r="D57" s="29">
        <f>C57*0.007224369</f>
        <v>57942.502512456</v>
      </c>
      <c r="E57" s="29">
        <v>54000</v>
      </c>
      <c r="F57" s="29">
        <f>(D57+E57)/2</f>
        <v>55971.251256228</v>
      </c>
    </row>
    <row r="58" spans="1:6" ht="15">
      <c r="A58" s="27" t="s">
        <v>1302</v>
      </c>
      <c r="B58" s="27" t="s">
        <v>1303</v>
      </c>
      <c r="C58" s="28">
        <f>((2*F58)-E58)/0.007224369</f>
        <v>4197910.350371085</v>
      </c>
      <c r="D58" s="30">
        <f>C58*0.007224369</f>
        <v>30327.253400000005</v>
      </c>
      <c r="E58" s="30">
        <v>40675</v>
      </c>
      <c r="F58" s="31">
        <v>35501.1267</v>
      </c>
    </row>
    <row r="59" spans="1:6" ht="15">
      <c r="A59" s="24">
        <v>56384</v>
      </c>
      <c r="B59" s="3" t="s">
        <v>1262</v>
      </c>
      <c r="C59" s="1">
        <v>17343236</v>
      </c>
      <c r="D59" s="29">
        <f>C59*0.007224369</f>
        <v>125293.936518084</v>
      </c>
      <c r="E59" s="31">
        <v>54000</v>
      </c>
      <c r="F59" s="31">
        <f>(D59+E59)/2</f>
        <v>89646.968259042</v>
      </c>
    </row>
    <row r="60" spans="1:6" ht="15">
      <c r="A60" s="8">
        <v>65395</v>
      </c>
      <c r="B60" s="8" t="s">
        <v>307</v>
      </c>
      <c r="C60" s="9">
        <v>953207</v>
      </c>
      <c r="D60" s="29">
        <f>C60*0.007224369</f>
        <v>6886.319101382999</v>
      </c>
      <c r="E60" s="29">
        <v>13550</v>
      </c>
      <c r="F60" s="29">
        <f>(D60+E60)/2</f>
        <v>10218.1595506915</v>
      </c>
    </row>
    <row r="61" spans="1:6" ht="15">
      <c r="A61" s="27" t="s">
        <v>1304</v>
      </c>
      <c r="B61" s="27" t="s">
        <v>1305</v>
      </c>
      <c r="C61" s="28">
        <f>((2*F61)-E61)/0.007224369</f>
        <v>173111.03571813685</v>
      </c>
      <c r="D61" s="30">
        <f>C61*0.007224369</f>
        <v>1250.6180000000004</v>
      </c>
      <c r="E61" s="30">
        <v>4450</v>
      </c>
      <c r="F61" s="31">
        <v>2850.309</v>
      </c>
    </row>
    <row r="62" spans="1:6" ht="15">
      <c r="A62" s="27" t="s">
        <v>1306</v>
      </c>
      <c r="B62" s="27" t="s">
        <v>1307</v>
      </c>
      <c r="C62" s="28">
        <f>((2*F62)-E62)/0.007224369</f>
        <v>154702.03695298513</v>
      </c>
      <c r="D62" s="30">
        <f>C62*0.007224369</f>
        <v>1117.6246</v>
      </c>
      <c r="E62" s="30">
        <v>4450</v>
      </c>
      <c r="F62" s="31">
        <v>2783.8123</v>
      </c>
    </row>
    <row r="63" spans="1:6" ht="15">
      <c r="A63" s="8">
        <v>48556</v>
      </c>
      <c r="B63" s="8" t="s">
        <v>716</v>
      </c>
      <c r="C63" s="9">
        <v>205701</v>
      </c>
      <c r="D63" s="29">
        <f>C63*0.007224369</f>
        <v>1486.059927669</v>
      </c>
      <c r="E63" s="29">
        <v>1625</v>
      </c>
      <c r="F63" s="29">
        <f>(D63+E63)/2</f>
        <v>1555.5299638345</v>
      </c>
    </row>
    <row r="64" spans="1:6" ht="15">
      <c r="A64" s="27" t="s">
        <v>1308</v>
      </c>
      <c r="B64" s="27" t="s">
        <v>1309</v>
      </c>
      <c r="C64" s="28">
        <f>((2*F64)-E64)/0.007224369</f>
        <v>954447.1219562568</v>
      </c>
      <c r="D64" s="30">
        <f>C64*0.007224369</f>
        <v>6895.278200000001</v>
      </c>
      <c r="E64" s="30">
        <v>13550</v>
      </c>
      <c r="F64" s="31">
        <v>10222.6391</v>
      </c>
    </row>
    <row r="65" spans="1:6" ht="15">
      <c r="A65" s="8">
        <v>33658</v>
      </c>
      <c r="B65" s="8" t="s">
        <v>1180</v>
      </c>
      <c r="C65" s="9">
        <v>275585</v>
      </c>
      <c r="D65" s="29">
        <f>C65*0.007224369</f>
        <v>1990.9277308649998</v>
      </c>
      <c r="E65" s="29">
        <v>4450</v>
      </c>
      <c r="F65" s="29">
        <f>(D65+E65)/2</f>
        <v>3220.4638654325</v>
      </c>
    </row>
    <row r="66" spans="1:6" ht="15">
      <c r="A66" s="27" t="s">
        <v>1310</v>
      </c>
      <c r="B66" s="27" t="s">
        <v>1311</v>
      </c>
      <c r="C66" s="28">
        <f>((2*F66)-E66)/0.007224369</f>
        <v>297327.00530662265</v>
      </c>
      <c r="D66" s="30">
        <f>C66*0.007224369</f>
        <v>2148</v>
      </c>
      <c r="E66" s="30">
        <v>4450</v>
      </c>
      <c r="F66" s="31">
        <v>3299</v>
      </c>
    </row>
    <row r="67" spans="1:6" ht="15">
      <c r="A67" s="8">
        <v>63768</v>
      </c>
      <c r="B67" s="8" t="s">
        <v>729</v>
      </c>
      <c r="C67" s="9">
        <v>1964979</v>
      </c>
      <c r="D67" s="29">
        <f>C67*0.007224369</f>
        <v>14195.733373251</v>
      </c>
      <c r="E67" s="29">
        <v>27150</v>
      </c>
      <c r="F67" s="29">
        <f>(D67+E67)/2</f>
        <v>20672.8666866255</v>
      </c>
    </row>
    <row r="68" spans="1:6" ht="15">
      <c r="A68" s="27" t="s">
        <v>1312</v>
      </c>
      <c r="B68" s="27" t="s">
        <v>1313</v>
      </c>
      <c r="C68" s="28">
        <f>((2*F68)-E68)/0.007224369</f>
        <v>137413.05296005783</v>
      </c>
      <c r="D68" s="30">
        <f>C68*0.007224369</f>
        <v>992.7225999999999</v>
      </c>
      <c r="E68" s="30">
        <v>4450</v>
      </c>
      <c r="F68" s="31">
        <v>2721.3613</v>
      </c>
    </row>
    <row r="69" spans="1:6" ht="15">
      <c r="A69" s="8">
        <v>10150</v>
      </c>
      <c r="B69" s="8" t="s">
        <v>990</v>
      </c>
      <c r="C69" s="9">
        <v>743009</v>
      </c>
      <c r="D69" s="29">
        <f>C69*0.007224369</f>
        <v>5367.771186321</v>
      </c>
      <c r="E69" s="29">
        <v>4450</v>
      </c>
      <c r="F69" s="29">
        <f t="shared" si="2" ref="F69:F76">(D69+E69)/2</f>
        <v>4908.885593160499</v>
      </c>
    </row>
    <row r="70" spans="1:6" s="10" customFormat="1" ht="15">
      <c r="A70" s="8">
        <v>22121</v>
      </c>
      <c r="B70" s="8" t="s">
        <v>658</v>
      </c>
      <c r="C70" s="9">
        <v>119993</v>
      </c>
      <c r="D70" s="29">
        <f>C70*0.007224369</f>
        <v>866.873709417</v>
      </c>
      <c r="E70" s="29">
        <v>4450</v>
      </c>
      <c r="F70" s="29">
        <f>(D70+E70)/2</f>
        <v>2658.4368547085</v>
      </c>
    </row>
    <row r="71" spans="1:6" ht="15">
      <c r="A71" s="8">
        <v>49760</v>
      </c>
      <c r="B71" s="8" t="s">
        <v>340</v>
      </c>
      <c r="C71" s="9">
        <v>716754</v>
      </c>
      <c r="D71" s="29">
        <f t="shared" si="3" ref="D71:D134">C71*0.007224369</f>
        <v>5178.095378225999</v>
      </c>
      <c r="E71" s="29">
        <v>4450</v>
      </c>
      <c r="F71" s="29">
        <f>(D71+E71)/2</f>
        <v>4814.047689113</v>
      </c>
    </row>
    <row r="72" spans="1:6" ht="15">
      <c r="A72" s="8">
        <v>55370</v>
      </c>
      <c r="B72" s="8" t="s">
        <v>560</v>
      </c>
      <c r="C72" s="9">
        <v>149869</v>
      </c>
      <c r="D72" s="29">
        <f>C72*0.007224369</f>
        <v>1082.7089576609999</v>
      </c>
      <c r="E72" s="29">
        <v>1625</v>
      </c>
      <c r="F72" s="29">
        <f>(D72+E72)/2</f>
        <v>1353.8544788304998</v>
      </c>
    </row>
    <row r="73" spans="1:6" ht="15">
      <c r="A73" s="8">
        <v>66414</v>
      </c>
      <c r="B73" s="8" t="s">
        <v>407</v>
      </c>
      <c r="C73" s="9">
        <v>155012</v>
      </c>
      <c r="D73" s="29">
        <f>C73*0.007224369</f>
        <v>1119.863887428</v>
      </c>
      <c r="E73" s="29">
        <v>1625</v>
      </c>
      <c r="F73" s="29">
        <f>(D73+E73)/2</f>
        <v>1372.431943714</v>
      </c>
    </row>
    <row r="74" spans="1:6" ht="15">
      <c r="A74" s="8">
        <v>66415</v>
      </c>
      <c r="B74" s="8" t="s">
        <v>412</v>
      </c>
      <c r="C74" s="9">
        <v>102781</v>
      </c>
      <c r="D74" s="29">
        <f>C74*0.007224369</f>
        <v>742.5278701889999</v>
      </c>
      <c r="E74" s="29">
        <v>1625</v>
      </c>
      <c r="F74" s="29">
        <f>(D74+E74)/2</f>
        <v>1183.7639350945</v>
      </c>
    </row>
    <row r="75" spans="1:6" ht="15">
      <c r="A75" s="8">
        <v>19593</v>
      </c>
      <c r="B75" s="8" t="s">
        <v>563</v>
      </c>
      <c r="C75" s="9">
        <v>752366</v>
      </c>
      <c r="D75" s="29">
        <f>C75*0.007224369</f>
        <v>5435.369607054</v>
      </c>
      <c r="E75" s="29">
        <v>13550</v>
      </c>
      <c r="F75" s="29">
        <f>(D75+E75)/2</f>
        <v>9492.684803527</v>
      </c>
    </row>
    <row r="76" spans="1:6" ht="15">
      <c r="A76" s="8">
        <v>66416</v>
      </c>
      <c r="B76" s="8" t="s">
        <v>410</v>
      </c>
      <c r="C76" s="9">
        <v>49814</v>
      </c>
      <c r="D76" s="29">
        <f>C76*0.007224369</f>
        <v>359.87471736599997</v>
      </c>
      <c r="E76" s="29">
        <v>1625</v>
      </c>
      <c r="F76" s="29">
        <f>(D76+E76)/2</f>
        <v>992.437358683</v>
      </c>
    </row>
    <row r="77" spans="1:6" ht="15">
      <c r="A77" s="27" t="s">
        <v>1314</v>
      </c>
      <c r="B77" s="27" t="s">
        <v>1315</v>
      </c>
      <c r="C77" s="28">
        <f>((2*F77)-E77)/0.007224369</f>
        <v>1352228.8244135925</v>
      </c>
      <c r="D77" s="30">
        <f>C77*0.007224369</f>
        <v>9769</v>
      </c>
      <c r="E77" s="30">
        <v>40675</v>
      </c>
      <c r="F77" s="31">
        <v>25222</v>
      </c>
    </row>
    <row r="78" spans="1:6" ht="15">
      <c r="A78" s="27" t="s">
        <v>1316</v>
      </c>
      <c r="B78" s="27" t="s">
        <v>1317</v>
      </c>
      <c r="C78" s="28">
        <f>((2*F78)-E78)/0.007224369</f>
        <v>2576886.341215406</v>
      </c>
      <c r="D78" s="30">
        <f>C78*0.007224369</f>
        <v>18616.377800000002</v>
      </c>
      <c r="E78" s="30">
        <v>40675</v>
      </c>
      <c r="F78" s="31">
        <v>29645.6889</v>
      </c>
    </row>
    <row r="79" spans="1:6" ht="15">
      <c r="A79" s="8">
        <v>61214</v>
      </c>
      <c r="B79" s="8" t="s">
        <v>1059</v>
      </c>
      <c r="C79" s="9">
        <v>734008</v>
      </c>
      <c r="D79" s="29">
        <f>C79*0.007224369</f>
        <v>5302.744640952</v>
      </c>
      <c r="E79" s="29">
        <v>4450</v>
      </c>
      <c r="F79" s="29">
        <f>(D79+E79)/2</f>
        <v>4876.372320476</v>
      </c>
    </row>
    <row r="80" spans="1:6" ht="15">
      <c r="A80" s="8">
        <v>6669</v>
      </c>
      <c r="B80" s="8" t="s">
        <v>997</v>
      </c>
      <c r="C80" s="9">
        <v>4048516</v>
      </c>
      <c r="D80" s="29">
        <f>C80*0.007224369</f>
        <v>29247.973486403997</v>
      </c>
      <c r="E80" s="29">
        <v>1625</v>
      </c>
      <c r="F80" s="29">
        <f>(D80+E80)/2</f>
        <v>15436.486743201998</v>
      </c>
    </row>
    <row r="81" spans="1:6" ht="15">
      <c r="A81" s="8">
        <v>35909</v>
      </c>
      <c r="B81" s="8" t="s">
        <v>1044</v>
      </c>
      <c r="C81" s="9">
        <v>1498015</v>
      </c>
      <c r="D81" s="29">
        <f>C81*0.007224369</f>
        <v>10822.213127535</v>
      </c>
      <c r="E81" s="29">
        <v>1625</v>
      </c>
      <c r="F81" s="29">
        <f>(D81+E81)/2</f>
        <v>6223.6065637675</v>
      </c>
    </row>
    <row r="82" spans="1:6" ht="15">
      <c r="A82" s="8">
        <v>58618</v>
      </c>
      <c r="B82" s="8" t="s">
        <v>95</v>
      </c>
      <c r="C82" s="9">
        <v>135249</v>
      </c>
      <c r="D82" s="29">
        <f>C82*0.007224369</f>
        <v>977.088682881</v>
      </c>
      <c r="E82" s="29">
        <v>4450</v>
      </c>
      <c r="F82" s="29">
        <f>(D82+E82)/2</f>
        <v>2713.5443414405</v>
      </c>
    </row>
    <row r="83" spans="1:6" ht="15">
      <c r="A83" s="27" t="s">
        <v>1318</v>
      </c>
      <c r="B83" s="27" t="s">
        <v>1319</v>
      </c>
      <c r="C83" s="28">
        <f>((2*F83)-E83)/0.007224369</f>
        <v>2474098.7344361837</v>
      </c>
      <c r="D83" s="30">
        <f>C83*0.007224369</f>
        <v>17873.8022</v>
      </c>
      <c r="E83" s="30">
        <v>27150</v>
      </c>
      <c r="F83" s="31">
        <v>22511.9011</v>
      </c>
    </row>
    <row r="84" spans="1:6" ht="15">
      <c r="A84" s="8">
        <v>33756</v>
      </c>
      <c r="B84" s="8" t="s">
        <v>610</v>
      </c>
      <c r="C84" s="9">
        <v>116485</v>
      </c>
      <c r="D84" s="29">
        <f>C84*0.007224369</f>
        <v>841.5306229649999</v>
      </c>
      <c r="E84" s="29">
        <v>4450</v>
      </c>
      <c r="F84" s="29">
        <f t="shared" si="4" ref="F84:F93">(D84+E84)/2</f>
        <v>2645.7653114825</v>
      </c>
    </row>
    <row r="85" spans="1:6" ht="15">
      <c r="A85" s="8">
        <v>21422</v>
      </c>
      <c r="B85" s="8" t="s">
        <v>103</v>
      </c>
      <c r="C85" s="9">
        <v>17734310</v>
      </c>
      <c r="D85" s="29">
        <f>C85*0.007224369</f>
        <v>128119.19940038999</v>
      </c>
      <c r="E85" s="29">
        <v>54000</v>
      </c>
      <c r="F85" s="29">
        <f>(D85+E85)/2</f>
        <v>91059.59970019499</v>
      </c>
    </row>
    <row r="86" spans="1:6" ht="15">
      <c r="A86" s="8">
        <v>11265</v>
      </c>
      <c r="B86" s="8" t="s">
        <v>334</v>
      </c>
      <c r="C86" s="9">
        <v>783655</v>
      </c>
      <c r="D86" s="29">
        <f>C86*0.007224369</f>
        <v>5661.412888694999</v>
      </c>
      <c r="E86" s="29">
        <v>4450</v>
      </c>
      <c r="F86" s="29">
        <f>(D86+E86)/2</f>
        <v>5055.706444347499</v>
      </c>
    </row>
    <row r="87" spans="1:6" ht="15">
      <c r="A87" s="8">
        <v>14867</v>
      </c>
      <c r="B87" s="8" t="s">
        <v>129</v>
      </c>
      <c r="C87" s="9">
        <v>3094778</v>
      </c>
      <c r="D87" s="29">
        <f>C87*0.007224369</f>
        <v>22357.818245082</v>
      </c>
      <c r="E87" s="29">
        <v>4450</v>
      </c>
      <c r="F87" s="29">
        <f>(D87+E87)/2</f>
        <v>13403.909122541</v>
      </c>
    </row>
    <row r="88" spans="1:6" s="10" customFormat="1" ht="15">
      <c r="A88" s="8">
        <v>27507</v>
      </c>
      <c r="B88" s="8" t="s">
        <v>1046</v>
      </c>
      <c r="C88" s="9">
        <v>414804</v>
      </c>
      <c r="D88" s="29">
        <f>C88*0.007224369</f>
        <v>2996.6971586759996</v>
      </c>
      <c r="E88" s="29">
        <v>4450</v>
      </c>
      <c r="F88" s="29">
        <f>(D88+E88)/2</f>
        <v>3723.3485793379996</v>
      </c>
    </row>
    <row r="89" spans="1:6" ht="15">
      <c r="A89" s="8">
        <v>9628</v>
      </c>
      <c r="B89" s="8" t="s">
        <v>110</v>
      </c>
      <c r="C89" s="9">
        <v>17595935</v>
      </c>
      <c r="D89" s="29">
        <f>C89*0.007224369</f>
        <v>127119.52734001499</v>
      </c>
      <c r="E89" s="29">
        <v>54000</v>
      </c>
      <c r="F89" s="29">
        <f>(D89+E89)/2</f>
        <v>90559.7636700075</v>
      </c>
    </row>
    <row r="90" spans="1:6" ht="15">
      <c r="A90" s="8">
        <v>49750</v>
      </c>
      <c r="B90" s="8" t="s">
        <v>831</v>
      </c>
      <c r="C90" s="9">
        <v>89156</v>
      </c>
      <c r="D90" s="29">
        <f>C90*0.007224369</f>
        <v>644.095842564</v>
      </c>
      <c r="E90" s="29">
        <v>1625</v>
      </c>
      <c r="F90" s="29">
        <f>(D90+E90)/2</f>
        <v>1134.547921282</v>
      </c>
    </row>
    <row r="91" spans="1:6" ht="15">
      <c r="A91" s="8">
        <v>33710</v>
      </c>
      <c r="B91" s="8" t="s">
        <v>327</v>
      </c>
      <c r="C91" s="9">
        <v>1102130</v>
      </c>
      <c r="D91" s="29">
        <f>C91*0.007224369</f>
        <v>7962.19380597</v>
      </c>
      <c r="E91" s="29">
        <v>13550</v>
      </c>
      <c r="F91" s="29">
        <f>(D91+E91)/2</f>
        <v>10756.096902985</v>
      </c>
    </row>
    <row r="92" spans="1:6" ht="15">
      <c r="A92" s="8">
        <v>9640</v>
      </c>
      <c r="B92" s="8" t="s">
        <v>561</v>
      </c>
      <c r="C92" s="9">
        <v>284280</v>
      </c>
      <c r="D92" s="29">
        <f>C92*0.007224369</f>
        <v>2053.74361932</v>
      </c>
      <c r="E92" s="29">
        <v>1625</v>
      </c>
      <c r="F92" s="29">
        <f>(D92+E92)/2</f>
        <v>1839.37180966</v>
      </c>
    </row>
    <row r="93" spans="1:6" ht="15">
      <c r="A93" s="8">
        <v>63158</v>
      </c>
      <c r="B93" s="8" t="s">
        <v>183</v>
      </c>
      <c r="C93" s="9">
        <v>2798103</v>
      </c>
      <c r="D93" s="29">
        <f>C93*0.007224369</f>
        <v>20214.528572007</v>
      </c>
      <c r="E93" s="29">
        <v>40675</v>
      </c>
      <c r="F93" s="29">
        <f>(D93+E93)/2</f>
        <v>30444.764286003498</v>
      </c>
    </row>
    <row r="94" spans="1:6" ht="15">
      <c r="A94" s="27" t="s">
        <v>1320</v>
      </c>
      <c r="B94" s="27" t="s">
        <v>1321</v>
      </c>
      <c r="C94" s="28">
        <f>((2*F94)-E94)/0.007224369</f>
        <v>736110.1294798203</v>
      </c>
      <c r="D94" s="30">
        <f>C94*0.007224369</f>
        <v>5317.931199999999</v>
      </c>
      <c r="E94" s="30">
        <v>13550</v>
      </c>
      <c r="F94" s="31">
        <v>9433.9656</v>
      </c>
    </row>
    <row r="95" spans="1:6" ht="15">
      <c r="A95" s="8">
        <v>83913</v>
      </c>
      <c r="B95" s="8" t="s">
        <v>1215</v>
      </c>
      <c r="C95" s="9">
        <v>1163228</v>
      </c>
      <c r="D95" s="29">
        <f>C95*0.007224369</f>
        <v>8403.588303131999</v>
      </c>
      <c r="E95" s="29">
        <v>13550</v>
      </c>
      <c r="F95" s="29">
        <f>(D95+E95)/2</f>
        <v>10976.794151565999</v>
      </c>
    </row>
    <row r="96" spans="1:6" ht="15">
      <c r="A96" s="8">
        <v>57219</v>
      </c>
      <c r="B96" s="8" t="s">
        <v>158</v>
      </c>
      <c r="C96" s="9">
        <v>3874159</v>
      </c>
      <c r="D96" s="29">
        <f>C96*0.007224369</f>
        <v>27988.354180670998</v>
      </c>
      <c r="E96" s="29">
        <v>40675</v>
      </c>
      <c r="F96" s="29">
        <f>(D96+E96)/2</f>
        <v>34331.6770903355</v>
      </c>
    </row>
    <row r="97" spans="1:6" ht="15">
      <c r="A97" s="8">
        <v>10245</v>
      </c>
      <c r="B97" s="8" t="s">
        <v>1072</v>
      </c>
      <c r="C97" s="9">
        <v>1795767</v>
      </c>
      <c r="D97" s="29">
        <f>C97*0.007224369</f>
        <v>12973.283446022999</v>
      </c>
      <c r="E97" s="29">
        <v>13550</v>
      </c>
      <c r="F97" s="29">
        <f>(D97+E97)/2</f>
        <v>13261.6417230115</v>
      </c>
    </row>
    <row r="98" spans="1:6" ht="15">
      <c r="A98" s="27" t="s">
        <v>1322</v>
      </c>
      <c r="B98" s="27" t="s">
        <v>1323</v>
      </c>
      <c r="C98" s="28">
        <f>((2*F98)-E98)/0.007224369</f>
        <v>1.6875107016266752E7</v>
      </c>
      <c r="D98" s="30">
        <f>C98*0.007224369</f>
        <v>121912.00000000001</v>
      </c>
      <c r="E98" s="30">
        <v>54000</v>
      </c>
      <c r="F98" s="31">
        <v>87956</v>
      </c>
    </row>
    <row r="99" spans="1:6" ht="15">
      <c r="A99" s="8">
        <v>18079</v>
      </c>
      <c r="B99" s="8" t="s">
        <v>620</v>
      </c>
      <c r="C99" s="9">
        <v>148162</v>
      </c>
      <c r="D99" s="29">
        <f>C99*0.007224369</f>
        <v>1070.376959778</v>
      </c>
      <c r="E99" s="29">
        <v>1625</v>
      </c>
      <c r="F99" s="29">
        <f>(D99+E99)/2</f>
        <v>1347.688479889</v>
      </c>
    </row>
    <row r="100" spans="1:6" ht="15">
      <c r="A100" s="27" t="s">
        <v>1324</v>
      </c>
      <c r="B100" s="27" t="s">
        <v>1325</v>
      </c>
      <c r="C100" s="28">
        <f>((2*F100)-E100)/0.007224369</f>
        <v>137772.03240864357</v>
      </c>
      <c r="D100" s="30">
        <f>C100*0.007224369</f>
        <v>995.3159999999999</v>
      </c>
      <c r="E100" s="30">
        <v>4450</v>
      </c>
      <c r="F100" s="31">
        <v>2722.658</v>
      </c>
    </row>
    <row r="101" spans="1:6" ht="15">
      <c r="A101" s="27" t="s">
        <v>1326</v>
      </c>
      <c r="B101" s="27" t="s">
        <v>1327</v>
      </c>
      <c r="C101" s="28">
        <f>((2*F101)-E101)/0.007224369</f>
        <v>3001230.9725596798</v>
      </c>
      <c r="D101" s="30">
        <f>C101*0.007224369</f>
        <v>21682</v>
      </c>
      <c r="E101" s="30">
        <v>13550</v>
      </c>
      <c r="F101" s="31">
        <v>17616</v>
      </c>
    </row>
    <row r="102" spans="1:6" ht="15">
      <c r="A102" s="8">
        <v>33722</v>
      </c>
      <c r="B102" s="8" t="s">
        <v>981</v>
      </c>
      <c r="C102" s="9">
        <v>382477</v>
      </c>
      <c r="D102" s="29">
        <f>C102*0.007224369</f>
        <v>2763.154982013</v>
      </c>
      <c r="E102" s="29">
        <v>4450</v>
      </c>
      <c r="F102" s="29">
        <f>(D102+E102)/2</f>
        <v>3606.5774910065</v>
      </c>
    </row>
    <row r="103" spans="1:6" ht="15">
      <c r="A103" s="27" t="s">
        <v>1328</v>
      </c>
      <c r="B103" s="27" t="s">
        <v>1329</v>
      </c>
      <c r="C103" s="28">
        <f>((2*F103)-E103)/0.007224369</f>
        <v>1078258.350314055</v>
      </c>
      <c r="D103" s="30">
        <f>C103*0.007224369</f>
        <v>7789.736199999999</v>
      </c>
      <c r="E103" s="30">
        <v>40675</v>
      </c>
      <c r="F103" s="31">
        <v>24232.3681</v>
      </c>
    </row>
    <row r="104" spans="1:6" ht="15">
      <c r="A104" s="8">
        <v>41969</v>
      </c>
      <c r="B104" s="8" t="s">
        <v>937</v>
      </c>
      <c r="C104" s="9">
        <v>138413</v>
      </c>
      <c r="D104" s="29">
        <f>C104*0.007224369</f>
        <v>999.9465863969999</v>
      </c>
      <c r="E104" s="29">
        <v>1625</v>
      </c>
      <c r="F104" s="29">
        <f>(D104+E104)/2</f>
        <v>1312.4732931985</v>
      </c>
    </row>
    <row r="105" spans="1:6" ht="15">
      <c r="A105" s="8">
        <v>47903</v>
      </c>
      <c r="B105" s="8" t="s">
        <v>169</v>
      </c>
      <c r="C105" s="9">
        <v>3794400</v>
      </c>
      <c r="D105" s="29">
        <f>C105*0.007224369</f>
        <v>27412.1457336</v>
      </c>
      <c r="E105" s="29">
        <v>40675</v>
      </c>
      <c r="F105" s="29">
        <f>(D105+E105)/2</f>
        <v>34043.5728668</v>
      </c>
    </row>
    <row r="106" spans="1:6" ht="15">
      <c r="A106" s="8">
        <v>71586</v>
      </c>
      <c r="B106" s="8" t="s">
        <v>139</v>
      </c>
      <c r="C106" s="9">
        <v>8048427</v>
      </c>
      <c r="D106" s="29">
        <f>C106*0.007224369</f>
        <v>58144.806517562996</v>
      </c>
      <c r="E106" s="29">
        <v>54000</v>
      </c>
      <c r="F106" s="29">
        <f>(D106+E106)/2</f>
        <v>56072.4032587815</v>
      </c>
    </row>
    <row r="107" spans="1:6" ht="15">
      <c r="A107" s="8">
        <v>33742</v>
      </c>
      <c r="B107" s="8" t="s">
        <v>105</v>
      </c>
      <c r="C107" s="9">
        <v>17976764</v>
      </c>
      <c r="D107" s="29">
        <f>C107*0.007224369</f>
        <v>129870.77656191599</v>
      </c>
      <c r="E107" s="29">
        <v>54000</v>
      </c>
      <c r="F107" s="29">
        <f>(D107+E107)/2</f>
        <v>91935.388280958</v>
      </c>
    </row>
    <row r="108" spans="1:6" ht="15">
      <c r="A108" s="27" t="s">
        <v>1330</v>
      </c>
      <c r="B108" s="27" t="s">
        <v>1331</v>
      </c>
      <c r="C108" s="28">
        <f>((2*F108)-E108)/0.007224369</f>
        <v>1055922.1158276936</v>
      </c>
      <c r="D108" s="30">
        <f>C108*0.007224369</f>
        <v>7628.370999999998</v>
      </c>
      <c r="E108" s="30">
        <v>13550</v>
      </c>
      <c r="F108" s="31">
        <v>10589.1855</v>
      </c>
    </row>
    <row r="109" spans="1:6" ht="15">
      <c r="A109" s="8">
        <v>63165</v>
      </c>
      <c r="B109" s="8" t="s">
        <v>151</v>
      </c>
      <c r="C109" s="9">
        <v>664655</v>
      </c>
      <c r="D109" s="29">
        <f>C109*0.007224369</f>
        <v>4801.712977695</v>
      </c>
      <c r="E109" s="29">
        <v>4450</v>
      </c>
      <c r="F109" s="29">
        <f>(D109+E109)/2</f>
        <v>4625.856488847499</v>
      </c>
    </row>
    <row r="110" spans="1:6" ht="15">
      <c r="A110" s="8">
        <v>86208</v>
      </c>
      <c r="B110" s="8" t="s">
        <v>667</v>
      </c>
      <c r="C110" s="9">
        <v>90266</v>
      </c>
      <c r="D110" s="29">
        <f>C110*0.007224369</f>
        <v>652.114892154</v>
      </c>
      <c r="E110" s="29">
        <v>4450</v>
      </c>
      <c r="F110" s="29">
        <f>(D110+E110)/2</f>
        <v>2551.057446077</v>
      </c>
    </row>
    <row r="111" spans="1:6" ht="15">
      <c r="A111" s="8">
        <v>33894</v>
      </c>
      <c r="B111" s="8" t="s">
        <v>1148</v>
      </c>
      <c r="C111" s="9">
        <v>4439875</v>
      </c>
      <c r="D111" s="29">
        <f>C111*0.007224369</f>
        <v>32075.295313874998</v>
      </c>
      <c r="E111" s="29">
        <v>40675</v>
      </c>
      <c r="F111" s="29">
        <f>(D111+E111)/2</f>
        <v>36375.1476569375</v>
      </c>
    </row>
    <row r="112" spans="1:6" ht="15">
      <c r="A112" s="27" t="s">
        <v>1332</v>
      </c>
      <c r="B112" s="27" t="s">
        <v>1333</v>
      </c>
      <c r="C112" s="28">
        <f>((2*F112)-E112)/0.007224369</f>
        <v>2594391.7593356594</v>
      </c>
      <c r="D112" s="30">
        <f>C112*0.007224369</f>
        <v>18742.843399999998</v>
      </c>
      <c r="E112" s="30">
        <v>27150</v>
      </c>
      <c r="F112" s="31">
        <v>22946.4217</v>
      </c>
    </row>
    <row r="113" spans="1:6" ht="15">
      <c r="A113" s="8">
        <v>33875</v>
      </c>
      <c r="B113" s="8" t="s">
        <v>125</v>
      </c>
      <c r="C113" s="9">
        <v>10612483</v>
      </c>
      <c r="D113" s="29">
        <f>C113*0.007224369</f>
        <v>76668.49319822699</v>
      </c>
      <c r="E113" s="29">
        <v>40675</v>
      </c>
      <c r="F113" s="29">
        <f>(D113+E113)/2</f>
        <v>58671.746599113496</v>
      </c>
    </row>
    <row r="114" spans="1:6" ht="15">
      <c r="A114" s="8">
        <v>9719</v>
      </c>
      <c r="B114" s="8" t="s">
        <v>321</v>
      </c>
      <c r="C114" s="9">
        <v>1180361</v>
      </c>
      <c r="D114" s="29">
        <f>C114*0.007224369</f>
        <v>8527.363417208999</v>
      </c>
      <c r="E114" s="29">
        <v>13550</v>
      </c>
      <c r="F114" s="29">
        <f>(D114+E114)/2</f>
        <v>11038.6817086045</v>
      </c>
    </row>
    <row r="115" spans="1:6" ht="15">
      <c r="A115" s="27" t="s">
        <v>1334</v>
      </c>
      <c r="B115" s="27" t="s">
        <v>1335</v>
      </c>
      <c r="C115" s="28">
        <f>((2*F115)-E115)/0.007224369</f>
        <v>287395.0375458397</v>
      </c>
      <c r="D115" s="30">
        <f>C115*0.007224369</f>
        <v>2076.2478</v>
      </c>
      <c r="E115" s="30">
        <v>4450</v>
      </c>
      <c r="F115" s="31">
        <v>3263.1239</v>
      </c>
    </row>
    <row r="116" spans="1:6" ht="15">
      <c r="A116" s="8">
        <v>59494</v>
      </c>
      <c r="B116" s="8" t="s">
        <v>1086</v>
      </c>
      <c r="C116" s="9">
        <v>174814</v>
      </c>
      <c r="D116" s="29">
        <f>C116*0.007224369</f>
        <v>1262.920842366</v>
      </c>
      <c r="E116" s="29">
        <v>27150</v>
      </c>
      <c r="F116" s="29">
        <f>(D116+E116)/2</f>
        <v>14206.460421183</v>
      </c>
    </row>
    <row r="117" spans="1:6" ht="15">
      <c r="A117" s="27" t="s">
        <v>1336</v>
      </c>
      <c r="B117" s="27" t="s">
        <v>1337</v>
      </c>
      <c r="C117" s="28">
        <f>((2*F117)-E117)/0.007224369</f>
        <v>4302402.355139945</v>
      </c>
      <c r="D117" s="30">
        <f>C117*0.007224369</f>
        <v>31082.142200000006</v>
      </c>
      <c r="E117" s="30">
        <v>40675</v>
      </c>
      <c r="F117" s="31">
        <v>35878.5711</v>
      </c>
    </row>
    <row r="118" spans="1:6" ht="15">
      <c r="A118" s="8">
        <v>41230</v>
      </c>
      <c r="B118" s="8" t="s">
        <v>569</v>
      </c>
      <c r="C118" s="9">
        <v>2547456</v>
      </c>
      <c r="D118" s="29">
        <f>C118*0.007224369</f>
        <v>18403.762155263998</v>
      </c>
      <c r="E118" s="29">
        <v>27150</v>
      </c>
      <c r="F118" s="29">
        <f>(D118+E118)/2</f>
        <v>22776.881077632</v>
      </c>
    </row>
    <row r="119" spans="1:6" ht="15">
      <c r="A119" s="8">
        <v>58605</v>
      </c>
      <c r="B119" s="8" t="s">
        <v>118</v>
      </c>
      <c r="C119" s="9">
        <v>630068</v>
      </c>
      <c r="D119" s="29">
        <f>C119*0.007224369</f>
        <v>4551.843727091999</v>
      </c>
      <c r="E119" s="29">
        <v>4450</v>
      </c>
      <c r="F119" s="29">
        <f>(D119+E119)/2</f>
        <v>4500.921863546</v>
      </c>
    </row>
    <row r="120" spans="1:6" ht="15">
      <c r="A120" s="27" t="s">
        <v>1338</v>
      </c>
      <c r="B120" s="27" t="s">
        <v>1339</v>
      </c>
      <c r="C120" s="28">
        <f>((2*F120)-E120)/0.007224369</f>
        <v>58058.02555212782</v>
      </c>
      <c r="D120" s="30">
        <f>C120*0.007224369</f>
        <v>419.4326000000001</v>
      </c>
      <c r="E120" s="30">
        <v>4450</v>
      </c>
      <c r="F120" s="31">
        <v>2434.7163</v>
      </c>
    </row>
    <row r="121" spans="1:6" ht="15">
      <c r="A121" s="8">
        <v>64444</v>
      </c>
      <c r="B121" s="8" t="s">
        <v>572</v>
      </c>
      <c r="C121" s="9">
        <v>2460172</v>
      </c>
      <c r="D121" s="29">
        <f>C121*0.007224369</f>
        <v>17773.190331468</v>
      </c>
      <c r="E121" s="29">
        <v>27150</v>
      </c>
      <c r="F121" s="29">
        <f t="shared" si="5" ref="F121:F127">(D121+E121)/2</f>
        <v>22461.595165733997</v>
      </c>
    </row>
    <row r="122" spans="1:6" ht="15">
      <c r="A122" s="8">
        <v>51502</v>
      </c>
      <c r="B122" s="8" t="s">
        <v>319</v>
      </c>
      <c r="C122" s="9">
        <v>1043811</v>
      </c>
      <c r="D122" s="29">
        <f>C122*0.007224369</f>
        <v>7540.8758302589995</v>
      </c>
      <c r="E122" s="29">
        <v>13550</v>
      </c>
      <c r="F122" s="29">
        <f>(D122+E122)/2</f>
        <v>10545.4379151295</v>
      </c>
    </row>
    <row r="123" spans="1:6" ht="15">
      <c r="A123" s="8">
        <v>166511</v>
      </c>
      <c r="B123" s="8" t="s">
        <v>545</v>
      </c>
      <c r="C123" s="9">
        <v>207398</v>
      </c>
      <c r="D123" s="29">
        <f>C123*0.007224369</f>
        <v>1498.319681862</v>
      </c>
      <c r="E123" s="29">
        <v>4450</v>
      </c>
      <c r="F123" s="29">
        <f>(D123+E123)/2</f>
        <v>2974.159840931</v>
      </c>
    </row>
    <row r="124" spans="1:6" ht="15">
      <c r="A124" s="8">
        <v>24316</v>
      </c>
      <c r="B124" s="8" t="s">
        <v>1023</v>
      </c>
      <c r="C124" s="9">
        <v>3961044</v>
      </c>
      <c r="D124" s="29">
        <f>C124*0.007224369</f>
        <v>28616.043481236</v>
      </c>
      <c r="E124" s="29">
        <v>27150</v>
      </c>
      <c r="F124" s="29">
        <f>(D124+E124)/2</f>
        <v>27883.021740618</v>
      </c>
    </row>
    <row r="125" spans="1:6" ht="15">
      <c r="A125" s="8">
        <v>68713</v>
      </c>
      <c r="B125" s="8" t="s">
        <v>1198</v>
      </c>
      <c r="C125" s="9">
        <v>79948</v>
      </c>
      <c r="D125" s="29">
        <f>C125*0.007224369</f>
        <v>577.5738528119999</v>
      </c>
      <c r="E125" s="29">
        <v>4450</v>
      </c>
      <c r="F125" s="29">
        <f>(D125+E125)/2</f>
        <v>2513.786926406</v>
      </c>
    </row>
    <row r="126" spans="1:6" ht="15">
      <c r="A126" s="8">
        <v>22201</v>
      </c>
      <c r="B126" s="8" t="s">
        <v>1006</v>
      </c>
      <c r="C126" s="9">
        <v>6648507</v>
      </c>
      <c r="D126" s="29">
        <f>C126*0.007224369</f>
        <v>48031.267867083</v>
      </c>
      <c r="E126" s="29">
        <v>54000</v>
      </c>
      <c r="F126" s="29">
        <f>(D126+E126)/2</f>
        <v>51015.633933541496</v>
      </c>
    </row>
    <row r="127" spans="1:6" ht="15">
      <c r="A127" s="8">
        <v>33764</v>
      </c>
      <c r="B127" s="8" t="s">
        <v>1016</v>
      </c>
      <c r="C127" s="9">
        <v>1015564</v>
      </c>
      <c r="D127" s="29">
        <f>C127*0.007224369</f>
        <v>7336.809079115999</v>
      </c>
      <c r="E127" s="29">
        <v>13550</v>
      </c>
      <c r="F127" s="29">
        <f>(D127+E127)/2</f>
        <v>10443.404539558</v>
      </c>
    </row>
    <row r="128" spans="1:6" ht="15">
      <c r="A128" s="27" t="s">
        <v>1340</v>
      </c>
      <c r="B128" s="27" t="s">
        <v>1341</v>
      </c>
      <c r="C128" s="28">
        <f>((2*F128)-E128)/0.007224369</f>
        <v>84614.1164716255</v>
      </c>
      <c r="D128" s="30">
        <f>C128*0.007224369</f>
        <v>611.2836000000007</v>
      </c>
      <c r="E128" s="30">
        <v>13550</v>
      </c>
      <c r="F128" s="31">
        <v>7080.6418</v>
      </c>
    </row>
    <row r="129" spans="1:6" ht="15">
      <c r="A129" s="8">
        <v>166332</v>
      </c>
      <c r="B129" s="8" t="s">
        <v>406</v>
      </c>
      <c r="C129" s="9">
        <v>796251</v>
      </c>
      <c r="D129" s="29">
        <f>C129*0.007224369</f>
        <v>5752.411040618999</v>
      </c>
      <c r="E129" s="29">
        <v>13550</v>
      </c>
      <c r="F129" s="29">
        <f>(D129+E129)/2</f>
        <v>9651.2055203095</v>
      </c>
    </row>
    <row r="130" spans="1:6" ht="15">
      <c r="A130" s="8">
        <v>38375</v>
      </c>
      <c r="B130" s="8" t="s">
        <v>179</v>
      </c>
      <c r="C130" s="9">
        <v>3376799</v>
      </c>
      <c r="D130" s="29">
        <f>C130*0.007224369</f>
        <v>24395.242014830998</v>
      </c>
      <c r="E130" s="29">
        <v>40675</v>
      </c>
      <c r="F130" s="29">
        <f>(D130+E130)/2</f>
        <v>32535.1210074155</v>
      </c>
    </row>
    <row r="131" spans="1:6" ht="15">
      <c r="A131" s="8">
        <v>17037</v>
      </c>
      <c r="B131" s="8" t="s">
        <v>1008</v>
      </c>
      <c r="C131" s="9">
        <v>6605830</v>
      </c>
      <c r="D131" s="29">
        <f>C131*0.007224369</f>
        <v>47722.95347127</v>
      </c>
      <c r="E131" s="29">
        <v>54000</v>
      </c>
      <c r="F131" s="29">
        <f>(D131+E131)/2</f>
        <v>50861.476735635</v>
      </c>
    </row>
    <row r="132" spans="1:6" ht="15">
      <c r="A132" s="8">
        <v>33770</v>
      </c>
      <c r="B132" s="8" t="s">
        <v>1007</v>
      </c>
      <c r="C132" s="9">
        <v>6658976</v>
      </c>
      <c r="D132" s="29">
        <f>C132*0.007224369</f>
        <v>48106.899786144</v>
      </c>
      <c r="E132" s="29">
        <v>54000</v>
      </c>
      <c r="F132" s="29">
        <f>(D132+E132)/2</f>
        <v>51053.449893072</v>
      </c>
    </row>
    <row r="133" spans="1:6" ht="15">
      <c r="A133" s="27" t="s">
        <v>1342</v>
      </c>
      <c r="B133" s="27" t="s">
        <v>1343</v>
      </c>
      <c r="C133" s="28">
        <f>((2*F133)-E133)/0.007224369</f>
        <v>1129902.113250306</v>
      </c>
      <c r="D133" s="30">
        <f>C133*0.007224369</f>
        <v>8162.8298</v>
      </c>
      <c r="E133" s="30">
        <v>13550</v>
      </c>
      <c r="F133" s="31">
        <v>10856.4149</v>
      </c>
    </row>
    <row r="134" spans="1:6" ht="15">
      <c r="A134" s="8">
        <v>25454</v>
      </c>
      <c r="B134" s="8" t="s">
        <v>876</v>
      </c>
      <c r="C134" s="9">
        <v>3611796</v>
      </c>
      <c r="D134" s="29">
        <f>C134*0.007224369</f>
        <v>26092.947056724</v>
      </c>
      <c r="E134" s="29">
        <v>40675</v>
      </c>
      <c r="F134" s="29">
        <f t="shared" si="6" ref="F134:F140">(D134+E134)/2</f>
        <v>33383.973528361996</v>
      </c>
    </row>
    <row r="135" spans="1:6" ht="15">
      <c r="A135" s="8">
        <v>60740</v>
      </c>
      <c r="B135" s="8" t="s">
        <v>838</v>
      </c>
      <c r="C135" s="9">
        <v>71413</v>
      </c>
      <c r="D135" s="29">
        <f t="shared" si="7" ref="D135:D198">C135*0.007224369</f>
        <v>515.913863397</v>
      </c>
      <c r="E135" s="29">
        <v>1625</v>
      </c>
      <c r="F135" s="29">
        <f>(D135+E135)/2</f>
        <v>1070.4569316985</v>
      </c>
    </row>
    <row r="136" spans="1:6" ht="15">
      <c r="A136" s="8">
        <v>4691</v>
      </c>
      <c r="B136" s="8" t="s">
        <v>546</v>
      </c>
      <c r="C136" s="9">
        <v>263422</v>
      </c>
      <c r="D136" s="29">
        <f>C136*0.007224369</f>
        <v>1903.057730718</v>
      </c>
      <c r="E136" s="29">
        <v>4450</v>
      </c>
      <c r="F136" s="29">
        <f>(D136+E136)/2</f>
        <v>3176.528865359</v>
      </c>
    </row>
    <row r="137" spans="1:6" ht="15">
      <c r="A137" s="8">
        <v>41975</v>
      </c>
      <c r="B137" s="8" t="s">
        <v>929</v>
      </c>
      <c r="C137" s="9">
        <v>208354</v>
      </c>
      <c r="D137" s="29">
        <f>C137*0.007224369</f>
        <v>1505.2261786259999</v>
      </c>
      <c r="E137" s="29">
        <v>1625</v>
      </c>
      <c r="F137" s="29">
        <f>(D137+E137)/2</f>
        <v>1565.1130893129998</v>
      </c>
    </row>
    <row r="138" spans="1:6" ht="15">
      <c r="A138" s="8">
        <v>55379</v>
      </c>
      <c r="B138" s="8" t="s">
        <v>944</v>
      </c>
      <c r="C138" s="9">
        <v>645391</v>
      </c>
      <c r="D138" s="29">
        <f>C138*0.007224369</f>
        <v>4662.542733279</v>
      </c>
      <c r="E138" s="29">
        <v>4450</v>
      </c>
      <c r="F138" s="29">
        <f>(D138+E138)/2</f>
        <v>4556.271366639499</v>
      </c>
    </row>
    <row r="139" spans="1:6" ht="15">
      <c r="A139" s="8">
        <v>55375</v>
      </c>
      <c r="B139" s="8" t="s">
        <v>933</v>
      </c>
      <c r="C139" s="9">
        <v>96873</v>
      </c>
      <c r="D139" s="29">
        <f>C139*0.007224369</f>
        <v>699.846298137</v>
      </c>
      <c r="E139" s="29">
        <v>1625</v>
      </c>
      <c r="F139" s="29">
        <f>(D139+E139)/2</f>
        <v>1162.4231490685</v>
      </c>
    </row>
    <row r="140" spans="1:6" ht="15">
      <c r="A140" s="8">
        <v>25221</v>
      </c>
      <c r="B140" s="8" t="s">
        <v>6</v>
      </c>
      <c r="C140" s="9">
        <v>374951</v>
      </c>
      <c r="D140" s="29">
        <f>C140*0.007224369</f>
        <v>2708.784380919</v>
      </c>
      <c r="E140" s="29">
        <v>4450</v>
      </c>
      <c r="F140" s="29">
        <f>(D140+E140)/2</f>
        <v>3579.3921904595</v>
      </c>
    </row>
    <row r="141" spans="1:6" ht="15">
      <c r="A141" s="27" t="s">
        <v>1344</v>
      </c>
      <c r="B141" s="27" t="s">
        <v>1345</v>
      </c>
      <c r="C141" s="28">
        <f>((2*F141)-E141)/0.007224369</f>
        <v>1183516.1243840123</v>
      </c>
      <c r="D141" s="30">
        <f>C141*0.007224369</f>
        <v>8550.157200000001</v>
      </c>
      <c r="E141" s="30">
        <v>13550</v>
      </c>
      <c r="F141" s="31">
        <v>11050.0786</v>
      </c>
    </row>
    <row r="142" spans="1:6" ht="15">
      <c r="A142" s="8">
        <v>56524</v>
      </c>
      <c r="B142" s="8" t="s">
        <v>587</v>
      </c>
      <c r="C142" s="9">
        <v>2987219</v>
      </c>
      <c r="D142" s="29">
        <f>C142*0.007224369</f>
        <v>21580.772339811</v>
      </c>
      <c r="E142" s="29">
        <v>40675</v>
      </c>
      <c r="F142" s="29">
        <f>(D142+E142)/2</f>
        <v>31127.886169905498</v>
      </c>
    </row>
    <row r="143" spans="1:6" ht="15">
      <c r="A143" s="8">
        <v>24518</v>
      </c>
      <c r="B143" s="8" t="s">
        <v>80</v>
      </c>
      <c r="C143" s="9">
        <v>17564367</v>
      </c>
      <c r="D143" s="29">
        <f>C143*0.007224369</f>
        <v>126891.46845942299</v>
      </c>
      <c r="E143" s="29">
        <v>54000</v>
      </c>
      <c r="F143" s="29">
        <f>(D143+E143)/2</f>
        <v>90445.7342297115</v>
      </c>
    </row>
    <row r="144" spans="1:6" ht="15">
      <c r="A144" s="27" t="s">
        <v>1346</v>
      </c>
      <c r="B144" s="27" t="s">
        <v>1347</v>
      </c>
      <c r="C144" s="28">
        <f>((2*F144)-E144)/0.007224369</f>
        <v>1198362.1268514937</v>
      </c>
      <c r="D144" s="30">
        <f>C144*0.007224369</f>
        <v>8657.410199999998</v>
      </c>
      <c r="E144" s="30">
        <v>13550</v>
      </c>
      <c r="F144" s="31">
        <v>11103.7051</v>
      </c>
    </row>
    <row r="145" spans="1:6" ht="15">
      <c r="A145" s="8">
        <v>60736</v>
      </c>
      <c r="B145" s="8" t="s">
        <v>842</v>
      </c>
      <c r="C145" s="9">
        <v>519706</v>
      </c>
      <c r="D145" s="29">
        <f>C145*0.007224369</f>
        <v>3754.5479155139997</v>
      </c>
      <c r="E145" s="29">
        <v>4450</v>
      </c>
      <c r="F145" s="29">
        <f>(D145+E145)/2</f>
        <v>4102.273957757</v>
      </c>
    </row>
    <row r="146" spans="1:6" ht="15">
      <c r="A146" s="27" t="s">
        <v>1348</v>
      </c>
      <c r="B146" s="27" t="s">
        <v>1349</v>
      </c>
      <c r="C146" s="28">
        <f>((2*F146)-E146)/0.007224369</f>
        <v>78156.02995915625</v>
      </c>
      <c r="D146" s="30">
        <f>C146*0.007224369</f>
        <v>564.6279999999997</v>
      </c>
      <c r="E146" s="30">
        <v>4450</v>
      </c>
      <c r="F146" s="31">
        <v>2507.314</v>
      </c>
    </row>
    <row r="147" spans="1:6" ht="15">
      <c r="A147" s="27" t="s">
        <v>1350</v>
      </c>
      <c r="B147" s="27" t="s">
        <v>1351</v>
      </c>
      <c r="C147" s="28">
        <f>((2*F147)-E147)/0.007224369</f>
        <v>56738.04867940716</v>
      </c>
      <c r="D147" s="30">
        <f>C147*0.007224369</f>
        <v>409.89660000000003</v>
      </c>
      <c r="E147" s="30">
        <v>4450</v>
      </c>
      <c r="F147" s="31">
        <v>2429.9483</v>
      </c>
    </row>
    <row r="148" spans="1:6" ht="15">
      <c r="A148" s="8">
        <v>56527</v>
      </c>
      <c r="B148" s="8" t="s">
        <v>329</v>
      </c>
      <c r="C148" s="9">
        <v>1096220</v>
      </c>
      <c r="D148" s="29">
        <f>C148*0.007224369</f>
        <v>7919.4977851799995</v>
      </c>
      <c r="E148" s="29">
        <v>13550</v>
      </c>
      <c r="F148" s="29">
        <f>(D148+E148)/2</f>
        <v>10734.74889259</v>
      </c>
    </row>
    <row r="149" spans="1:6" ht="15">
      <c r="A149" s="27" t="s">
        <v>1352</v>
      </c>
      <c r="B149" s="27" t="s">
        <v>1353</v>
      </c>
      <c r="C149" s="28">
        <f>((2*F149)-E149)/0.007224369</f>
        <v>6754796.993342947</v>
      </c>
      <c r="D149" s="30">
        <f>C149*0.007224369</f>
        <v>48799.14599999999</v>
      </c>
      <c r="E149" s="30">
        <v>54000</v>
      </c>
      <c r="F149" s="31">
        <v>51399.573</v>
      </c>
    </row>
    <row r="150" spans="1:6" ht="15">
      <c r="A150" s="27" t="s">
        <v>1354</v>
      </c>
      <c r="B150" s="27" t="s">
        <v>1355</v>
      </c>
      <c r="C150" s="28">
        <f>((2*F150)-E150)/0.007224369</f>
        <v>151142.36274475986</v>
      </c>
      <c r="D150" s="30">
        <f>C150*0.007224369</f>
        <v>1091.908199999998</v>
      </c>
      <c r="E150" s="30">
        <v>40675</v>
      </c>
      <c r="F150" s="31">
        <v>20883.4541</v>
      </c>
    </row>
    <row r="151" spans="1:6" ht="15">
      <c r="A151" s="8">
        <v>33778</v>
      </c>
      <c r="B151" s="8" t="s">
        <v>141</v>
      </c>
      <c r="C151" s="9">
        <v>7921124</v>
      </c>
      <c r="D151" s="29">
        <f>C151*0.007224369</f>
        <v>57225.122670756</v>
      </c>
      <c r="E151" s="29">
        <v>54000</v>
      </c>
      <c r="F151" s="29">
        <f>(D151+E151)/2</f>
        <v>55612.561335378</v>
      </c>
    </row>
    <row r="152" spans="1:6" ht="15">
      <c r="A152" s="27" t="s">
        <v>1356</v>
      </c>
      <c r="B152" s="27" t="s">
        <v>1357</v>
      </c>
      <c r="C152" s="28">
        <f>((2*F152)-E152)/0.007224369</f>
        <v>6593240.18471371</v>
      </c>
      <c r="D152" s="30">
        <f>C152*0.007224369</f>
        <v>47632</v>
      </c>
      <c r="E152" s="30">
        <v>54000</v>
      </c>
      <c r="F152" s="31">
        <v>50816</v>
      </c>
    </row>
    <row r="153" spans="1:6" ht="15">
      <c r="A153" s="8">
        <v>126</v>
      </c>
      <c r="B153" s="8" t="s">
        <v>167</v>
      </c>
      <c r="C153" s="9">
        <v>3430717</v>
      </c>
      <c r="D153" s="29">
        <f>C153*0.007224369</f>
        <v>24784.765542572997</v>
      </c>
      <c r="E153" s="29">
        <v>40675</v>
      </c>
      <c r="F153" s="29">
        <f>(D153+E153)/2</f>
        <v>32729.8827712865</v>
      </c>
    </row>
    <row r="154" spans="1:6" ht="15">
      <c r="A154" s="8">
        <v>18084</v>
      </c>
      <c r="B154" s="8" t="s">
        <v>623</v>
      </c>
      <c r="C154" s="9">
        <v>235954</v>
      </c>
      <c r="D154" s="29">
        <f>C154*0.007224369</f>
        <v>1704.618763026</v>
      </c>
      <c r="E154" s="29">
        <v>4450</v>
      </c>
      <c r="F154" s="29">
        <f>(D154+E154)/2</f>
        <v>3077.309381513</v>
      </c>
    </row>
    <row r="155" spans="1:6" ht="15">
      <c r="A155" s="8">
        <v>51208</v>
      </c>
      <c r="B155" s="8" t="s">
        <v>91</v>
      </c>
      <c r="C155" s="9">
        <v>399372</v>
      </c>
      <c r="D155" s="29">
        <f>C155*0.007224369</f>
        <v>2885.210696268</v>
      </c>
      <c r="E155" s="29">
        <v>4450</v>
      </c>
      <c r="F155" s="29">
        <f>(D155+E155)/2</f>
        <v>3667.605348134</v>
      </c>
    </row>
    <row r="156" spans="1:6" ht="15">
      <c r="A156" s="27" t="s">
        <v>1358</v>
      </c>
      <c r="B156" s="27" t="s">
        <v>1359</v>
      </c>
      <c r="C156" s="28">
        <f>((2*F156)-E156)/0.007224369</f>
        <v>527525.0475162605</v>
      </c>
      <c r="D156" s="30">
        <f>C156*0.007224369</f>
        <v>3811.0355999999992</v>
      </c>
      <c r="E156" s="30">
        <v>4450</v>
      </c>
      <c r="F156" s="31">
        <v>4130.5178</v>
      </c>
    </row>
    <row r="157" spans="1:6" ht="15">
      <c r="A157" s="27" t="s">
        <v>1360</v>
      </c>
      <c r="B157" s="27" t="s">
        <v>1361</v>
      </c>
      <c r="C157" s="28">
        <f>((2*F157)-E157)/0.007224369</f>
        <v>19832.043462896254</v>
      </c>
      <c r="D157" s="30">
        <f>C157*0.007224369</f>
        <v>143.27400000000034</v>
      </c>
      <c r="E157" s="30">
        <v>4450</v>
      </c>
      <c r="F157" s="31">
        <v>2296.637</v>
      </c>
    </row>
    <row r="158" spans="1:6" ht="15">
      <c r="A158" s="8">
        <v>41983</v>
      </c>
      <c r="B158" s="8" t="s">
        <v>941</v>
      </c>
      <c r="C158" s="9">
        <v>705364</v>
      </c>
      <c r="D158" s="29">
        <f>C158*0.007224369</f>
        <v>5095.809815316</v>
      </c>
      <c r="E158" s="29">
        <v>4450</v>
      </c>
      <c r="F158" s="29">
        <f>(D158+E158)/2</f>
        <v>4772.9049076579995</v>
      </c>
    </row>
    <row r="159" spans="1:6" ht="15">
      <c r="A159" s="24">
        <v>34440</v>
      </c>
      <c r="B159" s="2" t="s">
        <v>1254</v>
      </c>
      <c r="C159" s="1">
        <v>5097701</v>
      </c>
      <c r="D159" s="29">
        <f>C159*0.007224369</f>
        <v>36827.673075669</v>
      </c>
      <c r="E159" s="31">
        <v>54000</v>
      </c>
      <c r="F159" s="31">
        <f>(D159+E159)/2</f>
        <v>45413.836537834504</v>
      </c>
    </row>
    <row r="160" spans="1:6" ht="15">
      <c r="A160" s="27" t="s">
        <v>1362</v>
      </c>
      <c r="B160" s="27" t="s">
        <v>1363</v>
      </c>
      <c r="C160" s="28">
        <f>((2*F160)-E160)/0.007224369</f>
        <v>661415.1076723792</v>
      </c>
      <c r="D160" s="30">
        <f>C160*0.007224369</f>
        <v>4778.3067999999985</v>
      </c>
      <c r="E160" s="30">
        <v>13550</v>
      </c>
      <c r="F160" s="31">
        <v>9164.1534</v>
      </c>
    </row>
    <row r="161" spans="1:6" ht="15">
      <c r="A161" s="8">
        <v>26304</v>
      </c>
      <c r="B161" s="8" t="s">
        <v>1067</v>
      </c>
      <c r="C161" s="9">
        <v>2493265</v>
      </c>
      <c r="D161" s="29">
        <f>C161*0.007224369</f>
        <v>18012.266374785</v>
      </c>
      <c r="E161" s="29">
        <v>27150</v>
      </c>
      <c r="F161" s="29">
        <f>(D161+E161)/2</f>
        <v>22581.1331873925</v>
      </c>
    </row>
    <row r="162" spans="1:6" ht="15">
      <c r="A162" s="8">
        <v>63845</v>
      </c>
      <c r="B162" s="8" t="s">
        <v>720</v>
      </c>
      <c r="C162" s="9">
        <v>47220</v>
      </c>
      <c r="D162" s="29">
        <f>C162*0.007224369</f>
        <v>341.13470417999997</v>
      </c>
      <c r="E162" s="29">
        <v>27150</v>
      </c>
      <c r="F162" s="29">
        <f>(D162+E162)/2</f>
        <v>13745.56735209</v>
      </c>
    </row>
    <row r="163" spans="1:6" ht="15">
      <c r="A163" s="27" t="s">
        <v>1364</v>
      </c>
      <c r="B163" s="27" t="s">
        <v>1365</v>
      </c>
      <c r="C163" s="28">
        <f>((2*F163)-E163)/0.007224369</f>
        <v>2056047.1094430531</v>
      </c>
      <c r="D163" s="30">
        <f>C163*0.007224369</f>
        <v>14853.643</v>
      </c>
      <c r="E163" s="30">
        <v>13550</v>
      </c>
      <c r="F163" s="31">
        <v>14201.8215</v>
      </c>
    </row>
    <row r="164" spans="1:6" ht="15">
      <c r="A164" s="27" t="s">
        <v>1366</v>
      </c>
      <c r="B164" s="27" t="s">
        <v>1367</v>
      </c>
      <c r="C164" s="28">
        <f>((2*F164)-E164)/0.007224369</f>
        <v>590806.034409372</v>
      </c>
      <c r="D164" s="30">
        <f>C164*0.007224369</f>
        <v>4268.2008000000005</v>
      </c>
      <c r="E164" s="30">
        <v>4450</v>
      </c>
      <c r="F164" s="31">
        <v>4359.1004</v>
      </c>
    </row>
    <row r="165" spans="1:6" ht="15">
      <c r="A165" s="8">
        <v>56029</v>
      </c>
      <c r="B165" s="8" t="s">
        <v>1134</v>
      </c>
      <c r="C165" s="9">
        <v>453259</v>
      </c>
      <c r="D165" s="29">
        <f>C165*0.007224369</f>
        <v>3274.510268571</v>
      </c>
      <c r="E165" s="29">
        <v>1625</v>
      </c>
      <c r="F165" s="29">
        <f>(D165+E165)/2</f>
        <v>2449.7551342855</v>
      </c>
    </row>
    <row r="166" spans="1:6" ht="15">
      <c r="A166" s="27" t="s">
        <v>1368</v>
      </c>
      <c r="B166" s="27" t="s">
        <v>1369</v>
      </c>
      <c r="C166" s="28">
        <f>((2*F166)-E166)/0.007224369</f>
        <v>6850647.9943092605</v>
      </c>
      <c r="D166" s="30">
        <f>C166*0.007224369</f>
        <v>49491.609</v>
      </c>
      <c r="E166" s="30">
        <v>54000</v>
      </c>
      <c r="F166" s="31">
        <v>51745.8045</v>
      </c>
    </row>
    <row r="167" spans="1:6" ht="15">
      <c r="A167" s="8">
        <v>40878</v>
      </c>
      <c r="B167" s="8" t="s">
        <v>82</v>
      </c>
      <c r="C167" s="9">
        <v>1285357</v>
      </c>
      <c r="D167" s="29">
        <f>C167*0.007224369</f>
        <v>9285.893264733</v>
      </c>
      <c r="E167" s="29">
        <v>4450</v>
      </c>
      <c r="F167" s="29">
        <f>(D167+E167)/2</f>
        <v>6867.9466323665</v>
      </c>
    </row>
    <row r="168" spans="1:6" ht="15">
      <c r="A168" s="27" t="s">
        <v>1370</v>
      </c>
      <c r="B168" s="27" t="s">
        <v>1371</v>
      </c>
      <c r="C168" s="28">
        <f>((2*F168)-E168)/0.007224369</f>
        <v>179860.02652965268</v>
      </c>
      <c r="D168" s="30">
        <f>C168*0.007224369</f>
        <v>1299.3752000000004</v>
      </c>
      <c r="E168" s="30">
        <v>4450</v>
      </c>
      <c r="F168" s="31">
        <v>2874.6876</v>
      </c>
    </row>
    <row r="169" spans="1:6" ht="15">
      <c r="A169" s="8">
        <v>25577</v>
      </c>
      <c r="B169" s="8" t="s">
        <v>116</v>
      </c>
      <c r="C169" s="9">
        <v>917395</v>
      </c>
      <c r="D169" s="29">
        <f>C169*0.007224369</f>
        <v>6627.599998754999</v>
      </c>
      <c r="E169" s="29">
        <v>4450</v>
      </c>
      <c r="F169" s="29">
        <f>(D169+E169)/2</f>
        <v>5538.799999377499</v>
      </c>
    </row>
    <row r="170" spans="1:6" ht="15">
      <c r="A170" s="27" t="s">
        <v>1372</v>
      </c>
      <c r="B170" s="27" t="s">
        <v>1373</v>
      </c>
      <c r="C170" s="28">
        <f>((2*F170)-E170)/0.007224369</f>
        <v>1788953.7480712847</v>
      </c>
      <c r="D170" s="30">
        <f>C170*0.007224369</f>
        <v>12924.061999999998</v>
      </c>
      <c r="E170" s="30">
        <v>27150</v>
      </c>
      <c r="F170" s="31">
        <v>20037.031</v>
      </c>
    </row>
    <row r="171" spans="1:6" ht="15">
      <c r="A171" s="27" t="s">
        <v>1374</v>
      </c>
      <c r="B171" s="27" t="s">
        <v>1375</v>
      </c>
      <c r="C171" s="28">
        <f>((2*F171)-E171)/0.007224369</f>
        <v>3038502.3522469574</v>
      </c>
      <c r="D171" s="30">
        <f>C171*0.007224369</f>
        <v>21951.262199999997</v>
      </c>
      <c r="E171" s="30">
        <v>40675</v>
      </c>
      <c r="F171" s="31">
        <v>31313.1311</v>
      </c>
    </row>
    <row r="172" spans="1:6" ht="15">
      <c r="A172" s="8">
        <v>37101</v>
      </c>
      <c r="B172" s="8" t="s">
        <v>159</v>
      </c>
      <c r="C172" s="9">
        <v>3098889</v>
      </c>
      <c r="D172" s="29">
        <f>C172*0.007224369</f>
        <v>22387.517626040997</v>
      </c>
      <c r="E172" s="29">
        <v>40675</v>
      </c>
      <c r="F172" s="29">
        <f>(D172+E172)/2</f>
        <v>31531.258813020497</v>
      </c>
    </row>
    <row r="173" spans="1:6" ht="15">
      <c r="A173" s="27" t="s">
        <v>1376</v>
      </c>
      <c r="B173" s="27" t="s">
        <v>1377</v>
      </c>
      <c r="C173" s="28">
        <f>((2*F173)-E173)/0.007224369</f>
        <v>468409.13026452553</v>
      </c>
      <c r="D173" s="30">
        <f>C173*0.007224369</f>
        <v>3383.9604</v>
      </c>
      <c r="E173" s="30">
        <v>13550</v>
      </c>
      <c r="F173" s="31">
        <v>8466.9802</v>
      </c>
    </row>
    <row r="174" spans="1:6" ht="15">
      <c r="A174" s="27" t="s">
        <v>1378</v>
      </c>
      <c r="B174" s="27" t="s">
        <v>1379</v>
      </c>
      <c r="C174" s="28">
        <f>((2*F174)-E174)/0.007224369</f>
        <v>6088836.270683295</v>
      </c>
      <c r="D174" s="30">
        <f>C174*0.007224369</f>
        <v>43988</v>
      </c>
      <c r="E174" s="30">
        <v>54000</v>
      </c>
      <c r="F174" s="31">
        <v>48994</v>
      </c>
    </row>
    <row r="175" spans="1:6" ht="15">
      <c r="A175" s="8">
        <v>55643</v>
      </c>
      <c r="B175" s="8" t="s">
        <v>1037</v>
      </c>
      <c r="C175" s="9">
        <v>1031567</v>
      </c>
      <c r="D175" s="29">
        <f>C175*0.007224369</f>
        <v>7452.420656222999</v>
      </c>
      <c r="E175" s="29">
        <v>4450</v>
      </c>
      <c r="F175" s="29">
        <f>(D175+E175)/2</f>
        <v>5951.2103281115</v>
      </c>
    </row>
    <row r="176" spans="1:6" ht="15">
      <c r="A176" s="27" t="s">
        <v>1380</v>
      </c>
      <c r="B176" s="27" t="s">
        <v>1381</v>
      </c>
      <c r="C176" s="28">
        <f>((2*F176)-E176)/0.007224369</f>
        <v>1226637.122217871</v>
      </c>
      <c r="D176" s="30">
        <f>C176*0.007224369</f>
        <v>8861.679199999999</v>
      </c>
      <c r="E176" s="30">
        <v>13550</v>
      </c>
      <c r="F176" s="31">
        <v>11205.8396</v>
      </c>
    </row>
    <row r="177" spans="1:6" ht="15">
      <c r="A177" s="8">
        <v>53903</v>
      </c>
      <c r="B177" s="8" t="s">
        <v>686</v>
      </c>
      <c r="C177" s="9">
        <v>1355714</v>
      </c>
      <c r="D177" s="29">
        <f>C177*0.007224369</f>
        <v>9794.178194466</v>
      </c>
      <c r="E177" s="29">
        <v>13550</v>
      </c>
      <c r="F177" s="29">
        <f>(D177+E177)/2</f>
        <v>11672.089097233</v>
      </c>
    </row>
    <row r="178" spans="1:6" ht="15">
      <c r="A178" s="27" t="s">
        <v>1382</v>
      </c>
      <c r="B178" s="27" t="s">
        <v>1383</v>
      </c>
      <c r="C178" s="28">
        <f>((2*F178)-E178)/0.007224369</f>
        <v>540732.0417880095</v>
      </c>
      <c r="D178" s="30">
        <f>C178*0.007224369</f>
        <v>3906.4478</v>
      </c>
      <c r="E178" s="30">
        <v>4450</v>
      </c>
      <c r="F178" s="31">
        <v>4178.2239</v>
      </c>
    </row>
    <row r="179" spans="1:6" ht="15">
      <c r="A179" s="8">
        <v>68853</v>
      </c>
      <c r="B179" s="8" t="s">
        <v>548</v>
      </c>
      <c r="C179" s="9">
        <v>544900</v>
      </c>
      <c r="D179" s="29">
        <f>C179*0.007224369</f>
        <v>3936.5586681</v>
      </c>
      <c r="E179" s="29">
        <v>4450</v>
      </c>
      <c r="F179" s="29">
        <f t="shared" si="8" ref="F179:F192">(D179+E179)/2</f>
        <v>4193.27933405</v>
      </c>
    </row>
    <row r="180" spans="1:6" ht="15">
      <c r="A180" s="8">
        <v>33691</v>
      </c>
      <c r="B180" s="8" t="s">
        <v>987</v>
      </c>
      <c r="C180" s="9">
        <v>2588622</v>
      </c>
      <c r="D180" s="29">
        <f>C180*0.007224369</f>
        <v>18701.160529517998</v>
      </c>
      <c r="E180" s="29">
        <v>27150</v>
      </c>
      <c r="F180" s="29">
        <f>(D180+E180)/2</f>
        <v>22925.580264759</v>
      </c>
    </row>
    <row r="181" spans="1:6" ht="15">
      <c r="A181" s="8">
        <v>60637</v>
      </c>
      <c r="B181" s="8" t="s">
        <v>150</v>
      </c>
      <c r="C181" s="9">
        <v>1419564</v>
      </c>
      <c r="D181" s="29">
        <f>C181*0.007224369</f>
        <v>10255.454155116</v>
      </c>
      <c r="E181" s="29">
        <v>4450</v>
      </c>
      <c r="F181" s="29">
        <f>(D181+E181)/2</f>
        <v>7352.727077558</v>
      </c>
    </row>
    <row r="182" spans="1:6" ht="15">
      <c r="A182" s="8">
        <v>83715</v>
      </c>
      <c r="B182" s="8" t="s">
        <v>994</v>
      </c>
      <c r="C182" s="9">
        <v>339348</v>
      </c>
      <c r="D182" s="29">
        <f>C182*0.007224369</f>
        <v>2451.5751714119997</v>
      </c>
      <c r="E182" s="29">
        <v>4450</v>
      </c>
      <c r="F182" s="29">
        <f>(D182+E182)/2</f>
        <v>3450.787585706</v>
      </c>
    </row>
    <row r="183" spans="1:6" s="10" customFormat="1" ht="15">
      <c r="A183" s="8">
        <v>34406</v>
      </c>
      <c r="B183" s="8" t="s">
        <v>833</v>
      </c>
      <c r="C183" s="9">
        <v>885667</v>
      </c>
      <c r="D183" s="29">
        <f>C183*0.007224369</f>
        <v>6398.385219123</v>
      </c>
      <c r="E183" s="29">
        <v>4450</v>
      </c>
      <c r="F183" s="29">
        <f>(D183+E183)/2</f>
        <v>5424.1926095615</v>
      </c>
    </row>
    <row r="184" spans="1:6" ht="15">
      <c r="A184" s="8">
        <v>34412</v>
      </c>
      <c r="B184" s="8" t="s">
        <v>616</v>
      </c>
      <c r="C184" s="9">
        <v>93519</v>
      </c>
      <c r="D184" s="29">
        <f>C184*0.007224369</f>
        <v>675.615764511</v>
      </c>
      <c r="E184" s="29">
        <v>4450</v>
      </c>
      <c r="F184" s="29">
        <f>(D184+E184)/2</f>
        <v>2562.8078822555</v>
      </c>
    </row>
    <row r="185" spans="1:6" ht="15">
      <c r="A185" s="8">
        <v>125</v>
      </c>
      <c r="B185" s="8" t="s">
        <v>173</v>
      </c>
      <c r="C185" s="9">
        <v>795114</v>
      </c>
      <c r="D185" s="29">
        <f>C185*0.007224369</f>
        <v>5744.1969330659995</v>
      </c>
      <c r="E185" s="29">
        <v>1625</v>
      </c>
      <c r="F185" s="29">
        <f>(D185+E185)/2</f>
        <v>3684.5984665329997</v>
      </c>
    </row>
    <row r="186" spans="1:6" ht="15">
      <c r="A186" s="8">
        <v>51466</v>
      </c>
      <c r="B186" s="8" t="s">
        <v>980</v>
      </c>
      <c r="C186" s="9">
        <v>385064</v>
      </c>
      <c r="D186" s="29">
        <f>C186*0.007224369</f>
        <v>2781.8444246159997</v>
      </c>
      <c r="E186" s="29">
        <v>4450</v>
      </c>
      <c r="F186" s="29">
        <f>(D186+E186)/2</f>
        <v>3615.922212308</v>
      </c>
    </row>
    <row r="187" spans="1:6" ht="15">
      <c r="A187" s="8">
        <v>22589</v>
      </c>
      <c r="B187" s="8" t="s">
        <v>991</v>
      </c>
      <c r="C187" s="9">
        <v>732665</v>
      </c>
      <c r="D187" s="29">
        <f>C187*0.007224369</f>
        <v>5293.042313385</v>
      </c>
      <c r="E187" s="29">
        <v>4450</v>
      </c>
      <c r="F187" s="29">
        <f>(D187+E187)/2</f>
        <v>4871.5211566925</v>
      </c>
    </row>
    <row r="188" spans="1:6" ht="15">
      <c r="A188" s="8">
        <v>65370</v>
      </c>
      <c r="B188" s="8" t="s">
        <v>1084</v>
      </c>
      <c r="C188" s="9">
        <v>381703</v>
      </c>
      <c r="D188" s="29">
        <f>C188*0.007224369</f>
        <v>2757.563320407</v>
      </c>
      <c r="E188" s="29">
        <v>4450</v>
      </c>
      <c r="F188" s="29">
        <f>(D188+E188)/2</f>
        <v>3603.7816602035</v>
      </c>
    </row>
    <row r="189" spans="1:6" ht="15">
      <c r="A189" s="8">
        <v>49264</v>
      </c>
      <c r="B189" s="8" t="s">
        <v>1139</v>
      </c>
      <c r="C189" s="9">
        <v>3783380</v>
      </c>
      <c r="D189" s="29">
        <f>C189*0.007224369</f>
        <v>27332.533187219997</v>
      </c>
      <c r="E189" s="29">
        <v>40675</v>
      </c>
      <c r="F189" s="29">
        <f>(D189+E189)/2</f>
        <v>34003.766593609995</v>
      </c>
    </row>
    <row r="190" spans="1:6" ht="15">
      <c r="A190" s="8">
        <v>12729</v>
      </c>
      <c r="B190" s="8" t="s">
        <v>844</v>
      </c>
      <c r="C190" s="9">
        <v>409952</v>
      </c>
      <c r="D190" s="29">
        <f>C190*0.007224369</f>
        <v>2961.644520288</v>
      </c>
      <c r="E190" s="29">
        <v>4450</v>
      </c>
      <c r="F190" s="29">
        <f>(D190+E190)/2</f>
        <v>3705.822260144</v>
      </c>
    </row>
    <row r="191" spans="1:6" ht="15">
      <c r="A191" s="8">
        <v>83992</v>
      </c>
      <c r="B191" s="8" t="s">
        <v>418</v>
      </c>
      <c r="C191" s="9">
        <v>515708</v>
      </c>
      <c r="D191" s="29">
        <f>C191*0.007224369</f>
        <v>3725.664888252</v>
      </c>
      <c r="E191" s="29">
        <v>4450</v>
      </c>
      <c r="F191" s="29">
        <f>(D191+E191)/2</f>
        <v>4087.832444126</v>
      </c>
    </row>
    <row r="192" spans="1:6" ht="15">
      <c r="A192" s="8">
        <v>42122</v>
      </c>
      <c r="B192" s="8" t="s">
        <v>131</v>
      </c>
      <c r="C192" s="9">
        <v>3947735</v>
      </c>
      <c r="D192" s="29">
        <f>C192*0.007224369</f>
        <v>28519.894354214997</v>
      </c>
      <c r="E192" s="29">
        <v>27150</v>
      </c>
      <c r="F192" s="29">
        <f>(D192+E192)/2</f>
        <v>27834.947177107497</v>
      </c>
    </row>
    <row r="193" spans="1:6" ht="15">
      <c r="A193" s="27" t="s">
        <v>1384</v>
      </c>
      <c r="B193" s="27" t="s">
        <v>1385</v>
      </c>
      <c r="C193" s="28">
        <f>((2*F193)-E193)/0.007224369</f>
        <v>406887.05131202465</v>
      </c>
      <c r="D193" s="30">
        <f>C193*0.007224369</f>
        <v>2939.5022</v>
      </c>
      <c r="E193" s="30">
        <v>4450</v>
      </c>
      <c r="F193" s="31">
        <v>3694.7511</v>
      </c>
    </row>
    <row r="194" spans="1:6" ht="15">
      <c r="A194" s="8">
        <v>74256</v>
      </c>
      <c r="B194" s="8" t="s">
        <v>1201</v>
      </c>
      <c r="C194" s="9">
        <v>80382</v>
      </c>
      <c r="D194" s="29">
        <f>C194*0.007224369</f>
        <v>580.7092289579999</v>
      </c>
      <c r="E194" s="29">
        <v>4450</v>
      </c>
      <c r="F194" s="29">
        <f t="shared" si="9" ref="F194:F209">(D194+E194)/2</f>
        <v>2515.354614479</v>
      </c>
    </row>
    <row r="195" spans="1:6" ht="15">
      <c r="A195" s="8">
        <v>21613</v>
      </c>
      <c r="B195" s="8" t="s">
        <v>1206</v>
      </c>
      <c r="C195" s="9">
        <v>54988</v>
      </c>
      <c r="D195" s="29">
        <f>C195*0.007224369</f>
        <v>397.253602572</v>
      </c>
      <c r="E195" s="29">
        <v>1625</v>
      </c>
      <c r="F195" s="29">
        <f>(D195+E195)/2</f>
        <v>1011.126801286</v>
      </c>
    </row>
    <row r="196" spans="1:6" ht="15">
      <c r="A196" s="8">
        <v>21612</v>
      </c>
      <c r="B196" s="8" t="s">
        <v>1205</v>
      </c>
      <c r="C196" s="9">
        <v>10988</v>
      </c>
      <c r="D196" s="29">
        <f>C196*0.007224369</f>
        <v>79.38136657199999</v>
      </c>
      <c r="E196" s="29">
        <v>1625</v>
      </c>
      <c r="F196" s="29">
        <f>(D196+E196)/2</f>
        <v>852.190683286</v>
      </c>
    </row>
    <row r="197" spans="1:6" ht="15">
      <c r="A197" s="8">
        <v>66222</v>
      </c>
      <c r="B197" s="8" t="s">
        <v>815</v>
      </c>
      <c r="C197" s="9">
        <v>1639592</v>
      </c>
      <c r="D197" s="29">
        <f>C197*0.007224369</f>
        <v>11845.017617447998</v>
      </c>
      <c r="E197" s="29">
        <v>27150</v>
      </c>
      <c r="F197" s="29">
        <f>(D197+E197)/2</f>
        <v>19497.508808724</v>
      </c>
    </row>
    <row r="198" spans="1:6" ht="15">
      <c r="A198" s="8">
        <v>33716</v>
      </c>
      <c r="B198" s="8" t="s">
        <v>1013</v>
      </c>
      <c r="C198" s="9">
        <v>1023999</v>
      </c>
      <c r="D198" s="29">
        <f>C198*0.007224369</f>
        <v>7397.746631630999</v>
      </c>
      <c r="E198" s="29">
        <v>13550</v>
      </c>
      <c r="F198" s="29">
        <f>(D198+E198)/2</f>
        <v>10473.8733158155</v>
      </c>
    </row>
    <row r="199" spans="1:6" ht="15">
      <c r="A199" s="8">
        <v>41517</v>
      </c>
      <c r="B199" s="8" t="s">
        <v>57</v>
      </c>
      <c r="C199" s="9">
        <v>347579</v>
      </c>
      <c r="D199" s="29">
        <f t="shared" si="10" ref="D199:D262">C199*0.007224369</f>
        <v>2511.038952651</v>
      </c>
      <c r="E199" s="29">
        <v>40675</v>
      </c>
      <c r="F199" s="29">
        <f>(D199+E199)/2</f>
        <v>21593.0194763255</v>
      </c>
    </row>
    <row r="200" spans="1:6" ht="15">
      <c r="A200" s="8">
        <v>81509</v>
      </c>
      <c r="B200" s="8" t="s">
        <v>332</v>
      </c>
      <c r="C200" s="9">
        <v>963969</v>
      </c>
      <c r="D200" s="29">
        <f>C200*0.007224369</f>
        <v>6964.067760561</v>
      </c>
      <c r="E200" s="29">
        <v>13550</v>
      </c>
      <c r="F200" s="29">
        <f>(D200+E200)/2</f>
        <v>10257.0338802805</v>
      </c>
    </row>
    <row r="201" spans="1:6" ht="15">
      <c r="A201" s="8">
        <v>31597</v>
      </c>
      <c r="B201" s="8" t="s">
        <v>178</v>
      </c>
      <c r="C201" s="9">
        <v>186473</v>
      </c>
      <c r="D201" s="29">
        <f>C201*0.007224369</f>
        <v>1347.149760537</v>
      </c>
      <c r="E201" s="29">
        <v>4450</v>
      </c>
      <c r="F201" s="29">
        <f>(D201+E201)/2</f>
        <v>2898.5748802685002</v>
      </c>
    </row>
    <row r="202" spans="1:6" ht="15">
      <c r="A202" s="8">
        <v>59013</v>
      </c>
      <c r="B202" s="8" t="s">
        <v>148</v>
      </c>
      <c r="C202" s="9">
        <v>1721275</v>
      </c>
      <c r="D202" s="29">
        <f>C202*0.007224369</f>
        <v>12435.125750475</v>
      </c>
      <c r="E202" s="29">
        <v>13550</v>
      </c>
      <c r="F202" s="29">
        <f>(D202+E202)/2</f>
        <v>12992.5628752375</v>
      </c>
    </row>
    <row r="203" spans="1:6" ht="15">
      <c r="A203" s="8">
        <v>51429</v>
      </c>
      <c r="B203" s="8" t="s">
        <v>156</v>
      </c>
      <c r="C203" s="9">
        <v>7348828</v>
      </c>
      <c r="D203" s="29">
        <f>C203*0.007224369</f>
        <v>53090.645189532</v>
      </c>
      <c r="E203" s="29">
        <v>54000</v>
      </c>
      <c r="F203" s="29">
        <f>(D203+E203)/2</f>
        <v>53545.322594765996</v>
      </c>
    </row>
    <row r="204" spans="1:6" ht="15">
      <c r="A204" s="8">
        <v>66469</v>
      </c>
      <c r="B204" s="8" t="s">
        <v>45</v>
      </c>
      <c r="C204" s="9">
        <v>906728</v>
      </c>
      <c r="D204" s="29">
        <f>C204*0.007224369</f>
        <v>6550.537654631999</v>
      </c>
      <c r="E204" s="29">
        <v>13550</v>
      </c>
      <c r="F204" s="29">
        <f>(D204+E204)/2</f>
        <v>10050.268827316</v>
      </c>
    </row>
    <row r="205" spans="1:6" ht="15">
      <c r="A205" s="8">
        <v>8620</v>
      </c>
      <c r="B205" s="8" t="s">
        <v>97</v>
      </c>
      <c r="C205" s="9">
        <v>1747889</v>
      </c>
      <c r="D205" s="29">
        <f>C205*0.007224369</f>
        <v>12627.395107040998</v>
      </c>
      <c r="E205" s="29">
        <v>13550</v>
      </c>
      <c r="F205" s="29">
        <f>(D205+E205)/2</f>
        <v>13088.697553520498</v>
      </c>
    </row>
    <row r="206" spans="1:6" ht="15">
      <c r="A206" s="8">
        <v>29560</v>
      </c>
      <c r="B206" s="8" t="s">
        <v>47</v>
      </c>
      <c r="C206" s="9">
        <v>818859</v>
      </c>
      <c r="D206" s="29">
        <f>C206*0.007224369</f>
        <v>5915.7395749709995</v>
      </c>
      <c r="E206" s="29">
        <v>13550</v>
      </c>
      <c r="F206" s="29">
        <f>(D206+E206)/2</f>
        <v>9732.869787485499</v>
      </c>
    </row>
    <row r="207" spans="1:6" s="10" customFormat="1" ht="15">
      <c r="A207" s="8">
        <v>83714</v>
      </c>
      <c r="B207" s="8" t="s">
        <v>541</v>
      </c>
      <c r="C207" s="9">
        <v>61990</v>
      </c>
      <c r="D207" s="29">
        <f>C207*0.007224369</f>
        <v>447.83863431</v>
      </c>
      <c r="E207" s="29">
        <v>1625</v>
      </c>
      <c r="F207" s="29">
        <f>(D207+E207)/2</f>
        <v>1036.419317155</v>
      </c>
    </row>
    <row r="208" spans="1:6" ht="15">
      <c r="A208" s="8">
        <v>60537</v>
      </c>
      <c r="B208" s="8" t="s">
        <v>978</v>
      </c>
      <c r="C208" s="9">
        <v>6080688</v>
      </c>
      <c r="D208" s="29">
        <f>C208*0.007224369</f>
        <v>43929.133885872</v>
      </c>
      <c r="E208" s="29">
        <v>54000</v>
      </c>
      <c r="F208" s="29">
        <f>(D208+E208)/2</f>
        <v>48964.566942936</v>
      </c>
    </row>
    <row r="209" spans="1:6" ht="15">
      <c r="A209" s="8">
        <v>60549</v>
      </c>
      <c r="B209" s="8" t="s">
        <v>115</v>
      </c>
      <c r="C209" s="9">
        <v>17560679</v>
      </c>
      <c r="D209" s="29">
        <f>C209*0.007224369</f>
        <v>126864.82498655099</v>
      </c>
      <c r="E209" s="29">
        <v>54000</v>
      </c>
      <c r="F209" s="29">
        <f>(D209+E209)/2</f>
        <v>90432.4124932755</v>
      </c>
    </row>
    <row r="210" spans="1:6" ht="15">
      <c r="A210" s="27" t="s">
        <v>1386</v>
      </c>
      <c r="B210" s="27" t="s">
        <v>1387</v>
      </c>
      <c r="C210" s="28">
        <f>((2*F210)-E210)/0.007224369</f>
        <v>88778.0510657747</v>
      </c>
      <c r="D210" s="30">
        <f>C210*0.007224369</f>
        <v>641.3653999999997</v>
      </c>
      <c r="E210" s="30">
        <v>4450</v>
      </c>
      <c r="F210" s="31">
        <v>2545.6827</v>
      </c>
    </row>
    <row r="211" spans="1:6" ht="15">
      <c r="A211" s="8">
        <v>81441</v>
      </c>
      <c r="B211" s="8" t="s">
        <v>56</v>
      </c>
      <c r="C211" s="9">
        <v>113876</v>
      </c>
      <c r="D211" s="29">
        <f>C211*0.007224369</f>
        <v>822.682244244</v>
      </c>
      <c r="E211" s="29">
        <v>13550</v>
      </c>
      <c r="F211" s="29">
        <f t="shared" si="11" ref="F211:F216">(D211+E211)/2</f>
        <v>7186.341122122</v>
      </c>
    </row>
    <row r="212" spans="1:6" ht="15">
      <c r="A212" s="8">
        <v>34439</v>
      </c>
      <c r="B212" s="8" t="s">
        <v>100</v>
      </c>
      <c r="C212" s="9">
        <v>1807731</v>
      </c>
      <c r="D212" s="29">
        <f>C212*0.007224369</f>
        <v>13059.715796739</v>
      </c>
      <c r="E212" s="29">
        <v>13550</v>
      </c>
      <c r="F212" s="29">
        <f>(D212+E212)/2</f>
        <v>13304.8578983695</v>
      </c>
    </row>
    <row r="213" spans="1:6" ht="15">
      <c r="A213" s="8">
        <v>36917</v>
      </c>
      <c r="B213" s="8" t="s">
        <v>305</v>
      </c>
      <c r="C213" s="9">
        <v>953895</v>
      </c>
      <c r="D213" s="29">
        <f>C213*0.007224369</f>
        <v>6891.289467254999</v>
      </c>
      <c r="E213" s="29">
        <v>13550</v>
      </c>
      <c r="F213" s="29">
        <f>(D213+E213)/2</f>
        <v>10220.6447336275</v>
      </c>
    </row>
    <row r="214" spans="1:6" ht="15">
      <c r="A214" s="8">
        <v>592</v>
      </c>
      <c r="B214" s="8" t="s">
        <v>562</v>
      </c>
      <c r="C214" s="9">
        <v>810574</v>
      </c>
      <c r="D214" s="29">
        <f>C214*0.007224369</f>
        <v>5855.885677806</v>
      </c>
      <c r="E214" s="29">
        <v>13550</v>
      </c>
      <c r="F214" s="29">
        <f>(D214+E214)/2</f>
        <v>9702.942838903</v>
      </c>
    </row>
    <row r="215" spans="1:6" ht="15">
      <c r="A215" s="8">
        <v>29015</v>
      </c>
      <c r="B215" s="8" t="s">
        <v>1019</v>
      </c>
      <c r="C215" s="9">
        <v>6610836</v>
      </c>
      <c r="D215" s="29">
        <f>C215*0.007224369</f>
        <v>47759.118662484</v>
      </c>
      <c r="E215" s="29">
        <v>54000</v>
      </c>
      <c r="F215" s="29">
        <f>(D215+E215)/2</f>
        <v>50879.559331241995</v>
      </c>
    </row>
    <row r="216" spans="1:6" ht="15">
      <c r="A216" s="8">
        <v>35336</v>
      </c>
      <c r="B216" s="8" t="s">
        <v>323</v>
      </c>
      <c r="C216" s="9">
        <v>875538</v>
      </c>
      <c r="D216" s="29">
        <f>C216*0.007224369</f>
        <v>6325.2095855219995</v>
      </c>
      <c r="E216" s="29">
        <v>13550</v>
      </c>
      <c r="F216" s="29">
        <f>(D216+E216)/2</f>
        <v>9937.604792761</v>
      </c>
    </row>
    <row r="217" spans="1:6" ht="15">
      <c r="A217" s="27" t="s">
        <v>1388</v>
      </c>
      <c r="B217" s="27" t="s">
        <v>1389</v>
      </c>
      <c r="C217" s="28">
        <f>((2*F217)-E217)/0.007224369</f>
        <v>403839.1172986875</v>
      </c>
      <c r="D217" s="30">
        <f>C217*0.007224369</f>
        <v>2917.4828000000016</v>
      </c>
      <c r="E217" s="30">
        <v>13550</v>
      </c>
      <c r="F217" s="31">
        <v>8233.7414</v>
      </c>
    </row>
    <row r="218" spans="1:6" ht="15">
      <c r="A218" s="8">
        <v>70917</v>
      </c>
      <c r="B218" s="8" t="s">
        <v>1045</v>
      </c>
      <c r="C218" s="9">
        <v>926496</v>
      </c>
      <c r="D218" s="29">
        <f>C218*0.007224369</f>
        <v>6693.348981024</v>
      </c>
      <c r="E218" s="29">
        <v>4450</v>
      </c>
      <c r="F218" s="29">
        <f t="shared" si="12" ref="F218:F226">(D218+E218)/2</f>
        <v>5571.6744905119995</v>
      </c>
    </row>
    <row r="219" spans="1:6" ht="15">
      <c r="A219" s="8">
        <v>84453</v>
      </c>
      <c r="B219" s="8" t="s">
        <v>683</v>
      </c>
      <c r="C219" s="9">
        <v>361632</v>
      </c>
      <c r="D219" s="29">
        <f>C219*0.007224369</f>
        <v>2612.563010208</v>
      </c>
      <c r="E219" s="29">
        <v>4450</v>
      </c>
      <c r="F219" s="29">
        <f>(D219+E219)/2</f>
        <v>3531.2815051039997</v>
      </c>
    </row>
    <row r="220" spans="1:6" ht="15">
      <c r="A220" s="8">
        <v>41427</v>
      </c>
      <c r="B220" s="8" t="s">
        <v>660</v>
      </c>
      <c r="C220" s="9">
        <v>130881</v>
      </c>
      <c r="D220" s="29">
        <f>C220*0.007224369</f>
        <v>945.532639089</v>
      </c>
      <c r="E220" s="29">
        <v>4450</v>
      </c>
      <c r="F220" s="29">
        <f>(D220+E220)/2</f>
        <v>2697.7663195445</v>
      </c>
    </row>
    <row r="221" spans="1:6" ht="15">
      <c r="A221" s="8">
        <v>25685</v>
      </c>
      <c r="B221" s="8" t="s">
        <v>324</v>
      </c>
      <c r="C221" s="9">
        <v>1083213</v>
      </c>
      <c r="D221" s="29">
        <f>C221*0.007224369</f>
        <v>7825.5304175969995</v>
      </c>
      <c r="E221" s="29">
        <v>13550</v>
      </c>
      <c r="F221" s="29">
        <f>(D221+E221)/2</f>
        <v>10687.7652087985</v>
      </c>
    </row>
    <row r="222" spans="1:6" ht="15">
      <c r="A222" s="8">
        <v>34457</v>
      </c>
      <c r="B222" s="8" t="s">
        <v>1027</v>
      </c>
      <c r="C222" s="9">
        <v>1230798</v>
      </c>
      <c r="D222" s="29">
        <f>C222*0.007224369</f>
        <v>8891.738916462</v>
      </c>
      <c r="E222" s="29">
        <v>13550</v>
      </c>
      <c r="F222" s="29">
        <f>(D222+E222)/2</f>
        <v>11220.869458231</v>
      </c>
    </row>
    <row r="223" spans="1:6" ht="15">
      <c r="A223" s="8">
        <v>52593</v>
      </c>
      <c r="B223" s="8" t="s">
        <v>176</v>
      </c>
      <c r="C223" s="9">
        <v>270089</v>
      </c>
      <c r="D223" s="29">
        <f>C223*0.007224369</f>
        <v>1951.2225988409998</v>
      </c>
      <c r="E223" s="29">
        <v>4450</v>
      </c>
      <c r="F223" s="29">
        <f>(D223+E223)/2</f>
        <v>3200.6112994205</v>
      </c>
    </row>
    <row r="224" spans="1:6" ht="15">
      <c r="A224" s="8">
        <v>7841</v>
      </c>
      <c r="B224" s="8" t="s">
        <v>320</v>
      </c>
      <c r="C224" s="9">
        <v>888054</v>
      </c>
      <c r="D224" s="29">
        <f>C224*0.007224369</f>
        <v>6415.629787926</v>
      </c>
      <c r="E224" s="29">
        <v>4450</v>
      </c>
      <c r="F224" s="29">
        <f>(D224+E224)/2</f>
        <v>5432.814893963</v>
      </c>
    </row>
    <row r="225" spans="1:6" ht="15">
      <c r="A225" s="8">
        <v>24485</v>
      </c>
      <c r="B225" s="8" t="s">
        <v>824</v>
      </c>
      <c r="C225" s="9">
        <v>1186225</v>
      </c>
      <c r="D225" s="29">
        <f>C225*0.007224369</f>
        <v>8569.727117024999</v>
      </c>
      <c r="E225" s="29">
        <v>13550</v>
      </c>
      <c r="F225" s="29">
        <f>(D225+E225)/2</f>
        <v>11059.8635585125</v>
      </c>
    </row>
    <row r="226" spans="1:6" ht="15">
      <c r="A226" s="8">
        <v>34459</v>
      </c>
      <c r="B226" s="8" t="s">
        <v>83</v>
      </c>
      <c r="C226" s="9">
        <v>917927</v>
      </c>
      <c r="D226" s="29">
        <f>C226*0.007224369</f>
        <v>6631.443363062999</v>
      </c>
      <c r="E226" s="29">
        <v>4450</v>
      </c>
      <c r="F226" s="29">
        <f>(D226+E226)/2</f>
        <v>5540.7216815315</v>
      </c>
    </row>
    <row r="227" spans="1:6" ht="15">
      <c r="A227" s="27" t="s">
        <v>1390</v>
      </c>
      <c r="B227" s="27" t="s">
        <v>1391</v>
      </c>
      <c r="C227" s="28">
        <f>((2*F227)-E227)/0.007224369</f>
        <v>128406.03795293407</v>
      </c>
      <c r="D227" s="30">
        <f>C227*0.007224369</f>
        <v>927.6526000000003</v>
      </c>
      <c r="E227" s="30">
        <v>4450</v>
      </c>
      <c r="F227" s="31">
        <v>2688.8263</v>
      </c>
    </row>
    <row r="228" spans="1:6" ht="15">
      <c r="A228" s="8">
        <v>7894</v>
      </c>
      <c r="B228" s="8" t="s">
        <v>677</v>
      </c>
      <c r="C228" s="9">
        <v>230535</v>
      </c>
      <c r="D228" s="29">
        <f>C228*0.007224369</f>
        <v>1665.4699074149999</v>
      </c>
      <c r="E228" s="29">
        <v>1625</v>
      </c>
      <c r="F228" s="29">
        <f t="shared" si="13" ref="F228:F237">(D228+E228)/2</f>
        <v>1645.2349537075</v>
      </c>
    </row>
    <row r="229" spans="1:6" ht="15">
      <c r="A229" s="8">
        <v>83945</v>
      </c>
      <c r="B229" s="8" t="s">
        <v>451</v>
      </c>
      <c r="C229" s="9">
        <v>1645641</v>
      </c>
      <c r="D229" s="29">
        <f>C229*0.007224369</f>
        <v>11888.717825529</v>
      </c>
      <c r="E229" s="29">
        <v>27150</v>
      </c>
      <c r="F229" s="29">
        <f>(D229+E229)/2</f>
        <v>19519.3589127645</v>
      </c>
    </row>
    <row r="230" spans="1:6" ht="15">
      <c r="A230" s="8">
        <v>34445</v>
      </c>
      <c r="B230" s="8" t="s">
        <v>306</v>
      </c>
      <c r="C230" s="9">
        <v>953398</v>
      </c>
      <c r="D230" s="29">
        <f>C230*0.007224369</f>
        <v>6887.698955862</v>
      </c>
      <c r="E230" s="29">
        <v>13550</v>
      </c>
      <c r="F230" s="29">
        <f>(D230+E230)/2</f>
        <v>10218.849477931</v>
      </c>
    </row>
    <row r="231" spans="1:6" ht="15">
      <c r="A231" s="8">
        <v>23302</v>
      </c>
      <c r="B231" s="8" t="s">
        <v>89</v>
      </c>
      <c r="C231" s="9">
        <v>1759725</v>
      </c>
      <c r="D231" s="29">
        <f>C231*0.007224369</f>
        <v>12712.902738525</v>
      </c>
      <c r="E231" s="29">
        <v>13550</v>
      </c>
      <c r="F231" s="29">
        <f>(D231+E231)/2</f>
        <v>13131.4513692625</v>
      </c>
    </row>
    <row r="232" spans="1:6" ht="15">
      <c r="A232" s="8">
        <v>36914</v>
      </c>
      <c r="B232" s="8" t="s">
        <v>299</v>
      </c>
      <c r="C232" s="9">
        <v>94323</v>
      </c>
      <c r="D232" s="29">
        <f>C232*0.007224369</f>
        <v>681.424157187</v>
      </c>
      <c r="E232" s="29">
        <v>1625</v>
      </c>
      <c r="F232" s="29">
        <f>(D232+E232)/2</f>
        <v>1153.2120785934999</v>
      </c>
    </row>
    <row r="233" spans="1:6" ht="15">
      <c r="A233" s="8">
        <v>36920</v>
      </c>
      <c r="B233" s="8" t="s">
        <v>317</v>
      </c>
      <c r="C233" s="9">
        <v>193564</v>
      </c>
      <c r="D233" s="29">
        <f>C233*0.007224369</f>
        <v>1398.3777611159999</v>
      </c>
      <c r="E233" s="29">
        <v>1625</v>
      </c>
      <c r="F233" s="29">
        <f>(D233+E233)/2</f>
        <v>1511.688880558</v>
      </c>
    </row>
    <row r="234" spans="1:6" ht="15">
      <c r="A234" s="8">
        <v>10061</v>
      </c>
      <c r="B234" s="8" t="s">
        <v>1042</v>
      </c>
      <c r="C234" s="9">
        <v>267236</v>
      </c>
      <c r="D234" s="29">
        <f>C234*0.007224369</f>
        <v>1930.6114740839998</v>
      </c>
      <c r="E234" s="29">
        <v>4450</v>
      </c>
      <c r="F234" s="29">
        <f>(D234+E234)/2</f>
        <v>3190.305737042</v>
      </c>
    </row>
    <row r="235" spans="1:6" ht="15">
      <c r="A235" s="8">
        <v>34470</v>
      </c>
      <c r="B235" s="8" t="s">
        <v>136</v>
      </c>
      <c r="C235" s="9">
        <v>8283429</v>
      </c>
      <c r="D235" s="29">
        <f>C235*0.007224369</f>
        <v>59842.547681300995</v>
      </c>
      <c r="E235" s="29">
        <v>54000</v>
      </c>
      <c r="F235" s="29">
        <f>(D235+E235)/2</f>
        <v>56921.273840650494</v>
      </c>
    </row>
    <row r="236" spans="1:6" ht="15">
      <c r="A236" s="8">
        <v>56034</v>
      </c>
      <c r="B236" s="8" t="s">
        <v>98</v>
      </c>
      <c r="C236" s="9">
        <v>1699131</v>
      </c>
      <c r="D236" s="29">
        <f>C236*0.007224369</f>
        <v>12275.149323339</v>
      </c>
      <c r="E236" s="29">
        <v>13550</v>
      </c>
      <c r="F236" s="29">
        <f>(D236+E236)/2</f>
        <v>12912.5746616695</v>
      </c>
    </row>
    <row r="237" spans="1:6" ht="15">
      <c r="A237" s="8">
        <v>81694</v>
      </c>
      <c r="B237" s="8" t="s">
        <v>1145</v>
      </c>
      <c r="C237" s="9">
        <v>698441</v>
      </c>
      <c r="D237" s="29">
        <f>C237*0.007224369</f>
        <v>5045.795508728999</v>
      </c>
      <c r="E237" s="29">
        <v>13550</v>
      </c>
      <c r="F237" s="29">
        <f>(D237+E237)/2</f>
        <v>9297.8977543645</v>
      </c>
    </row>
    <row r="238" spans="1:6" ht="15">
      <c r="A238" s="27" t="s">
        <v>1392</v>
      </c>
      <c r="B238" s="27" t="s">
        <v>1393</v>
      </c>
      <c r="C238" s="28">
        <f>((2*F238)-E238)/0.007224369</f>
        <v>175727.04273549703</v>
      </c>
      <c r="D238" s="30">
        <f>C238*0.007224369</f>
        <v>1269.5169999999998</v>
      </c>
      <c r="E238" s="30">
        <v>4450</v>
      </c>
      <c r="F238" s="31">
        <v>2859.7585</v>
      </c>
    </row>
    <row r="239" spans="1:6" ht="15">
      <c r="A239" s="8">
        <v>40876</v>
      </c>
      <c r="B239" s="8" t="s">
        <v>132</v>
      </c>
      <c r="C239" s="9">
        <v>3960667</v>
      </c>
      <c r="D239" s="29">
        <f>C239*0.007224369</f>
        <v>28613.319894122997</v>
      </c>
      <c r="E239" s="29">
        <v>27150</v>
      </c>
      <c r="F239" s="29">
        <f t="shared" si="14" ref="F239:F248">(D239+E239)/2</f>
        <v>27881.659947061496</v>
      </c>
    </row>
    <row r="240" spans="1:6" ht="15">
      <c r="A240" s="8">
        <v>36918</v>
      </c>
      <c r="B240" s="8" t="s">
        <v>72</v>
      </c>
      <c r="C240" s="9">
        <v>1552522</v>
      </c>
      <c r="D240" s="29">
        <f>C240*0.007224369</f>
        <v>11215.991808617999</v>
      </c>
      <c r="E240" s="29">
        <v>13550</v>
      </c>
      <c r="F240" s="29">
        <f>(D240+E240)/2</f>
        <v>12382.995904308998</v>
      </c>
    </row>
    <row r="241" spans="1:6" ht="15">
      <c r="A241" s="8">
        <v>34874</v>
      </c>
      <c r="B241" s="8" t="s">
        <v>845</v>
      </c>
      <c r="C241" s="9">
        <v>3058216</v>
      </c>
      <c r="D241" s="29">
        <f>C241*0.007224369</f>
        <v>22093.680865704</v>
      </c>
      <c r="E241" s="29">
        <v>40675</v>
      </c>
      <c r="F241" s="29">
        <f>(D241+E241)/2</f>
        <v>31384.340432851997</v>
      </c>
    </row>
    <row r="242" spans="1:6" ht="15">
      <c r="A242" s="8">
        <v>63177</v>
      </c>
      <c r="B242" s="8" t="s">
        <v>1199</v>
      </c>
      <c r="C242" s="9">
        <v>80475</v>
      </c>
      <c r="D242" s="29">
        <f>C242*0.007224369</f>
        <v>581.381095275</v>
      </c>
      <c r="E242" s="29">
        <v>4450</v>
      </c>
      <c r="F242" s="29">
        <f>(D242+E242)/2</f>
        <v>2515.6905476375</v>
      </c>
    </row>
    <row r="243" spans="1:6" ht="15">
      <c r="A243" s="8">
        <v>63162</v>
      </c>
      <c r="B243" s="8" t="s">
        <v>1204</v>
      </c>
      <c r="C243" s="9">
        <v>38125</v>
      </c>
      <c r="D243" s="29">
        <f>C243*0.007224369</f>
        <v>275.42906812499996</v>
      </c>
      <c r="E243" s="29">
        <v>1625</v>
      </c>
      <c r="F243" s="29">
        <f>(D243+E243)/2</f>
        <v>950.2145340625</v>
      </c>
    </row>
    <row r="244" spans="1:6" ht="15">
      <c r="A244" s="8">
        <v>63166</v>
      </c>
      <c r="B244" s="8" t="s">
        <v>1203</v>
      </c>
      <c r="C244" s="9">
        <v>469467</v>
      </c>
      <c r="D244" s="29">
        <f>C244*0.007224369</f>
        <v>3391.6028413229997</v>
      </c>
      <c r="E244" s="29">
        <v>4450</v>
      </c>
      <c r="F244" s="29">
        <f>(D244+E244)/2</f>
        <v>3920.8014206615</v>
      </c>
    </row>
    <row r="245" spans="1:6" ht="15">
      <c r="A245" s="8">
        <v>63170</v>
      </c>
      <c r="B245" s="8" t="s">
        <v>1207</v>
      </c>
      <c r="C245" s="9">
        <v>51315</v>
      </c>
      <c r="D245" s="29">
        <f>C245*0.007224369</f>
        <v>370.718495235</v>
      </c>
      <c r="E245" s="29">
        <v>1625</v>
      </c>
      <c r="F245" s="29">
        <f>(D245+E245)/2</f>
        <v>997.8592476174999</v>
      </c>
    </row>
    <row r="246" spans="1:6" ht="15">
      <c r="A246" s="8">
        <v>4146</v>
      </c>
      <c r="B246" s="8" t="s">
        <v>300</v>
      </c>
      <c r="C246" s="9">
        <v>95204</v>
      </c>
      <c r="D246" s="29">
        <f>C246*0.007224369</f>
        <v>687.788826276</v>
      </c>
      <c r="E246" s="29">
        <v>1625</v>
      </c>
      <c r="F246" s="29">
        <f>(D246+E246)/2</f>
        <v>1156.394413138</v>
      </c>
    </row>
    <row r="247" spans="1:6" ht="15">
      <c r="A247" s="8">
        <v>34846</v>
      </c>
      <c r="B247" s="8" t="s">
        <v>302</v>
      </c>
      <c r="C247" s="9">
        <v>74884</v>
      </c>
      <c r="D247" s="29">
        <f>C247*0.007224369</f>
        <v>540.989648196</v>
      </c>
      <c r="E247" s="29">
        <v>1625</v>
      </c>
      <c r="F247" s="29">
        <f>(D247+E247)/2</f>
        <v>1082.994824098</v>
      </c>
    </row>
    <row r="248" spans="1:6" ht="15">
      <c r="A248" s="8">
        <v>60353</v>
      </c>
      <c r="B248" s="8" t="s">
        <v>46</v>
      </c>
      <c r="C248" s="9">
        <v>631770</v>
      </c>
      <c r="D248" s="29">
        <f>C248*0.007224369</f>
        <v>4564.13960313</v>
      </c>
      <c r="E248" s="29">
        <v>13550</v>
      </c>
      <c r="F248" s="29">
        <f>(D248+E248)/2</f>
        <v>9057.069801565</v>
      </c>
    </row>
    <row r="249" spans="1:6" ht="15">
      <c r="A249" s="27" t="s">
        <v>1394</v>
      </c>
      <c r="B249" s="27" t="s">
        <v>1395</v>
      </c>
      <c r="C249" s="28">
        <f>((2*F249)-E249)/0.007224369</f>
        <v>2440395.7494419236</v>
      </c>
      <c r="D249" s="30">
        <f>C249*0.007224369</f>
        <v>17630.3194</v>
      </c>
      <c r="E249" s="30">
        <v>27150</v>
      </c>
      <c r="F249" s="31">
        <v>22390.1597</v>
      </c>
    </row>
    <row r="250" spans="1:6" ht="15">
      <c r="A250" s="27" t="s">
        <v>1396</v>
      </c>
      <c r="B250" s="27" t="s">
        <v>1397</v>
      </c>
      <c r="C250" s="28">
        <f>((2*F250)-E250)/0.007224369</f>
        <v>1000586.1273143718</v>
      </c>
      <c r="D250" s="30">
        <f>C250*0.007224369</f>
        <v>7228.6034</v>
      </c>
      <c r="E250" s="30">
        <v>13550</v>
      </c>
      <c r="F250" s="31">
        <v>10389.3017</v>
      </c>
    </row>
    <row r="251" spans="1:6" ht="15">
      <c r="A251" s="8">
        <v>21160</v>
      </c>
      <c r="B251" s="8" t="s">
        <v>680</v>
      </c>
      <c r="C251" s="9">
        <v>233973</v>
      </c>
      <c r="D251" s="29">
        <f>C251*0.007224369</f>
        <v>1690.3072880369998</v>
      </c>
      <c r="E251" s="29">
        <v>4450</v>
      </c>
      <c r="F251" s="29">
        <f>(D251+E251)/2</f>
        <v>3070.1536440185</v>
      </c>
    </row>
    <row r="252" spans="1:6" ht="15">
      <c r="A252" s="27" t="s">
        <v>1398</v>
      </c>
      <c r="B252" s="27" t="s">
        <v>1399</v>
      </c>
      <c r="C252" s="28">
        <f>((2*F252)-E252)/0.007224369</f>
        <v>1082770.1076730716</v>
      </c>
      <c r="D252" s="30">
        <f>C252*0.007224369</f>
        <v>7822.3308</v>
      </c>
      <c r="E252" s="30">
        <v>13550</v>
      </c>
      <c r="F252" s="31">
        <v>10686.1654</v>
      </c>
    </row>
    <row r="253" spans="1:6" ht="15">
      <c r="A253" s="8">
        <v>17688</v>
      </c>
      <c r="B253" s="8" t="s">
        <v>935</v>
      </c>
      <c r="C253" s="9">
        <v>181345</v>
      </c>
      <c r="D253" s="29">
        <f>C253*0.007224369</f>
        <v>1310.103196305</v>
      </c>
      <c r="E253" s="29">
        <v>4450</v>
      </c>
      <c r="F253" s="29">
        <f>(D253+E253)/2</f>
        <v>2880.0515981525</v>
      </c>
    </row>
    <row r="254" spans="1:6" ht="15">
      <c r="A254" s="8">
        <v>47670</v>
      </c>
      <c r="B254" s="8" t="s">
        <v>618</v>
      </c>
      <c r="C254" s="9">
        <v>175601</v>
      </c>
      <c r="D254" s="29">
        <f>C254*0.007224369</f>
        <v>1268.606420769</v>
      </c>
      <c r="E254" s="29">
        <v>4450</v>
      </c>
      <c r="F254" s="29">
        <f>(D254+E254)/2</f>
        <v>2859.3032103845</v>
      </c>
    </row>
    <row r="255" spans="1:6" ht="15">
      <c r="A255" s="27" t="s">
        <v>1400</v>
      </c>
      <c r="B255" s="27" t="s">
        <v>1401</v>
      </c>
      <c r="C255" s="28">
        <f>((2*F255)-E255)/0.007224369</f>
        <v>193164.02581318864</v>
      </c>
      <c r="D255" s="30">
        <f>C255*0.007224369</f>
        <v>1395.4881999999998</v>
      </c>
      <c r="E255" s="30">
        <v>4450</v>
      </c>
      <c r="F255" s="31">
        <v>2922.7441</v>
      </c>
    </row>
    <row r="256" spans="1:6" ht="15">
      <c r="A256" s="8">
        <v>34867</v>
      </c>
      <c r="B256" s="8" t="s">
        <v>308</v>
      </c>
      <c r="C256" s="9">
        <v>953398</v>
      </c>
      <c r="D256" s="29">
        <f>C256*0.007224369</f>
        <v>6887.698955862</v>
      </c>
      <c r="E256" s="29">
        <v>13550</v>
      </c>
      <c r="F256" s="29">
        <f t="shared" si="15" ref="F256:F273">(D256+E256)/2</f>
        <v>10218.849477931</v>
      </c>
    </row>
    <row r="257" spans="1:6" ht="15">
      <c r="A257" s="8">
        <v>60354</v>
      </c>
      <c r="B257" s="8" t="s">
        <v>44</v>
      </c>
      <c r="C257" s="9">
        <v>765360</v>
      </c>
      <c r="D257" s="29">
        <f>C257*0.007224369</f>
        <v>5529.24305784</v>
      </c>
      <c r="E257" s="29">
        <v>1625</v>
      </c>
      <c r="F257" s="29">
        <f>(D257+E257)/2</f>
        <v>3577.12152892</v>
      </c>
    </row>
    <row r="258" spans="1:6" ht="15">
      <c r="A258" s="8">
        <v>4144</v>
      </c>
      <c r="B258" s="8" t="s">
        <v>303</v>
      </c>
      <c r="C258" s="9">
        <v>953207</v>
      </c>
      <c r="D258" s="29">
        <f>C258*0.007224369</f>
        <v>6886.319101382999</v>
      </c>
      <c r="E258" s="29">
        <v>13550</v>
      </c>
      <c r="F258" s="29">
        <f>(D258+E258)/2</f>
        <v>10218.1595506915</v>
      </c>
    </row>
    <row r="259" spans="1:6" ht="15">
      <c r="A259" s="8">
        <v>34529</v>
      </c>
      <c r="B259" s="8" t="s">
        <v>1029</v>
      </c>
      <c r="C259" s="9">
        <v>6137449</v>
      </c>
      <c r="D259" s="29">
        <f>C259*0.007224369</f>
        <v>44339.196294680994</v>
      </c>
      <c r="E259" s="29">
        <v>54000</v>
      </c>
      <c r="F259" s="29">
        <f>(D259+E259)/2</f>
        <v>49169.5981473405</v>
      </c>
    </row>
    <row r="260" spans="1:6" ht="15">
      <c r="A260" s="8">
        <v>4690</v>
      </c>
      <c r="B260" s="8" t="s">
        <v>565</v>
      </c>
      <c r="C260" s="9">
        <v>318469</v>
      </c>
      <c r="D260" s="29">
        <f>C260*0.007224369</f>
        <v>2300.737571061</v>
      </c>
      <c r="E260" s="29">
        <v>4450</v>
      </c>
      <c r="F260" s="29">
        <f>(D260+E260)/2</f>
        <v>3375.3687855304997</v>
      </c>
    </row>
    <row r="261" spans="1:6" ht="15">
      <c r="A261" s="8">
        <v>34537</v>
      </c>
      <c r="B261" s="8" t="s">
        <v>1142</v>
      </c>
      <c r="C261" s="9">
        <v>822371</v>
      </c>
      <c r="D261" s="29">
        <f>C261*0.007224369</f>
        <v>5941.111558899</v>
      </c>
      <c r="E261" s="29">
        <v>13550</v>
      </c>
      <c r="F261" s="29">
        <f>(D261+E261)/2</f>
        <v>9745.5557794495</v>
      </c>
    </row>
    <row r="262" spans="1:6" ht="15">
      <c r="A262" s="8">
        <v>30601</v>
      </c>
      <c r="B262" s="8" t="s">
        <v>77</v>
      </c>
      <c r="C262" s="9">
        <v>1172397</v>
      </c>
      <c r="D262" s="29">
        <f>C262*0.007224369</f>
        <v>8469.828542493</v>
      </c>
      <c r="E262" s="29">
        <v>13550</v>
      </c>
      <c r="F262" s="29">
        <f>(D262+E262)/2</f>
        <v>11009.9142712465</v>
      </c>
    </row>
    <row r="263" spans="1:6" ht="15">
      <c r="A263" s="8">
        <v>34348</v>
      </c>
      <c r="B263" s="8" t="s">
        <v>931</v>
      </c>
      <c r="C263" s="9">
        <v>188735</v>
      </c>
      <c r="D263" s="29">
        <f t="shared" si="16" ref="D263:D326">C263*0.007224369</f>
        <v>1363.4912832149998</v>
      </c>
      <c r="E263" s="29">
        <v>1625</v>
      </c>
      <c r="F263" s="29">
        <f>(D263+E263)/2</f>
        <v>1494.2456416075</v>
      </c>
    </row>
    <row r="264" spans="1:6" ht="15">
      <c r="A264" s="8">
        <v>24508</v>
      </c>
      <c r="B264" s="2" t="s">
        <v>1250</v>
      </c>
      <c r="C264" s="19">
        <v>627256</v>
      </c>
      <c r="D264" s="29">
        <f>C264*0.007224369</f>
        <v>4531.528801464</v>
      </c>
      <c r="E264" s="31">
        <v>4450</v>
      </c>
      <c r="F264" s="31">
        <f>(D264+E264)/2</f>
        <v>4490.764400732</v>
      </c>
    </row>
    <row r="265" spans="1:6" ht="15">
      <c r="A265" s="8">
        <v>69677</v>
      </c>
      <c r="B265" s="8" t="s">
        <v>722</v>
      </c>
      <c r="C265" s="9">
        <v>2062231</v>
      </c>
      <c r="D265" s="29">
        <f>C265*0.007224369</f>
        <v>14898.317707238999</v>
      </c>
      <c r="E265" s="29">
        <v>27150</v>
      </c>
      <c r="F265" s="29">
        <f>(D265+E265)/2</f>
        <v>21024.158853619498</v>
      </c>
    </row>
    <row r="266" spans="1:6" ht="15">
      <c r="A266" s="8">
        <v>64544</v>
      </c>
      <c r="B266" s="8" t="s">
        <v>301</v>
      </c>
      <c r="C266" s="9">
        <v>94226</v>
      </c>
      <c r="D266" s="29">
        <f>C266*0.007224369</f>
        <v>680.7233933939999</v>
      </c>
      <c r="E266" s="29">
        <v>1625</v>
      </c>
      <c r="F266" s="29">
        <f>(D266+E266)/2</f>
        <v>1152.8616966969998</v>
      </c>
    </row>
    <row r="267" spans="1:6" ht="15">
      <c r="A267" s="8">
        <v>23394</v>
      </c>
      <c r="B267" s="8" t="s">
        <v>1034</v>
      </c>
      <c r="C267" s="9">
        <v>6054519</v>
      </c>
      <c r="D267" s="29">
        <f>C267*0.007224369</f>
        <v>43740.079373511</v>
      </c>
      <c r="E267" s="29">
        <v>54000</v>
      </c>
      <c r="F267" s="29">
        <f>(D267+E267)/2</f>
        <v>48870.039686755495</v>
      </c>
    </row>
    <row r="268" spans="1:6" ht="15">
      <c r="A268" s="8">
        <v>34564</v>
      </c>
      <c r="B268" s="8" t="s">
        <v>143</v>
      </c>
      <c r="C268" s="9">
        <v>8233041</v>
      </c>
      <c r="D268" s="29">
        <f>C268*0.007224369</f>
        <v>59478.526176128995</v>
      </c>
      <c r="E268" s="29">
        <v>54000</v>
      </c>
      <c r="F268" s="29">
        <f>(D268+E268)/2</f>
        <v>56739.2630880645</v>
      </c>
    </row>
    <row r="269" spans="1:6" ht="15">
      <c r="A269" s="8">
        <v>56028</v>
      </c>
      <c r="B269" s="8" t="s">
        <v>344</v>
      </c>
      <c r="C269" s="9">
        <v>305509</v>
      </c>
      <c r="D269" s="29">
        <f>C269*0.007224369</f>
        <v>2207.109748821</v>
      </c>
      <c r="E269" s="29">
        <v>4450</v>
      </c>
      <c r="F269" s="29">
        <f>(D269+E269)/2</f>
        <v>3328.5548744105</v>
      </c>
    </row>
    <row r="270" spans="1:6" ht="15">
      <c r="A270" s="8">
        <v>58560</v>
      </c>
      <c r="B270" s="8" t="s">
        <v>1063</v>
      </c>
      <c r="C270" s="9">
        <v>116614</v>
      </c>
      <c r="D270" s="29">
        <f>C270*0.007224369</f>
        <v>842.462566566</v>
      </c>
      <c r="E270" s="29">
        <v>4450</v>
      </c>
      <c r="F270" s="29">
        <f>(D270+E270)/2</f>
        <v>2646.231283283</v>
      </c>
    </row>
    <row r="271" spans="1:6" ht="15">
      <c r="A271" s="8">
        <v>53382</v>
      </c>
      <c r="B271" s="8" t="s">
        <v>93</v>
      </c>
      <c r="C271" s="9">
        <v>174390</v>
      </c>
      <c r="D271" s="29">
        <f>C271*0.007224369</f>
        <v>1259.85770991</v>
      </c>
      <c r="E271" s="29">
        <v>4450</v>
      </c>
      <c r="F271" s="29">
        <f>(D271+E271)/2</f>
        <v>2854.928854955</v>
      </c>
    </row>
    <row r="272" spans="1:6" ht="15">
      <c r="A272" s="8">
        <v>66258</v>
      </c>
      <c r="B272" s="8" t="s">
        <v>343</v>
      </c>
      <c r="C272" s="9">
        <v>325086</v>
      </c>
      <c r="D272" s="29">
        <f>C272*0.007224369</f>
        <v>2348.541220734</v>
      </c>
      <c r="E272" s="29">
        <v>4450</v>
      </c>
      <c r="F272" s="29">
        <f>(D272+E272)/2</f>
        <v>3399.270610367</v>
      </c>
    </row>
    <row r="273" spans="1:6" ht="15">
      <c r="A273" s="8">
        <v>10188</v>
      </c>
      <c r="B273" s="8" t="s">
        <v>1000</v>
      </c>
      <c r="C273" s="9">
        <v>569864</v>
      </c>
      <c r="D273" s="29">
        <f>C273*0.007224369</f>
        <v>4116.907815816</v>
      </c>
      <c r="E273" s="29">
        <v>4450</v>
      </c>
      <c r="F273" s="29">
        <f>(D273+E273)/2</f>
        <v>4283.4539079080005</v>
      </c>
    </row>
    <row r="274" spans="1:6" ht="15">
      <c r="A274" s="27" t="s">
        <v>1402</v>
      </c>
      <c r="B274" s="27" t="s">
        <v>1403</v>
      </c>
      <c r="C274" s="28">
        <f>((2*F274)-E274)/0.007224369</f>
        <v>1406741.128533163</v>
      </c>
      <c r="D274" s="30">
        <f>C274*0.007224369</f>
        <v>10162.817</v>
      </c>
      <c r="E274" s="30">
        <v>13550</v>
      </c>
      <c r="F274" s="31">
        <v>11856.4085</v>
      </c>
    </row>
    <row r="275" spans="1:6" ht="15">
      <c r="A275" s="8">
        <v>34527</v>
      </c>
      <c r="B275" s="8" t="s">
        <v>304</v>
      </c>
      <c r="C275" s="9">
        <v>953896</v>
      </c>
      <c r="D275" s="29">
        <f>C275*0.007224369</f>
        <v>6891.296691623999</v>
      </c>
      <c r="E275" s="29">
        <v>13550</v>
      </c>
      <c r="F275" s="29">
        <f t="shared" si="17" ref="F275:F282">(D275+E275)/2</f>
        <v>10220.648345812</v>
      </c>
    </row>
    <row r="276" spans="1:6" ht="15">
      <c r="A276" s="8">
        <v>63865</v>
      </c>
      <c r="B276" s="8" t="s">
        <v>1214</v>
      </c>
      <c r="C276" s="9">
        <v>17058741</v>
      </c>
      <c r="D276" s="29">
        <f>C276*0.007224369</f>
        <v>123238.639659429</v>
      </c>
      <c r="E276" s="29">
        <v>54000</v>
      </c>
      <c r="F276" s="29">
        <f>(D276+E276)/2</f>
        <v>88619.3198297145</v>
      </c>
    </row>
    <row r="277" spans="1:6" ht="15">
      <c r="A277" s="8">
        <v>56033</v>
      </c>
      <c r="B277" s="8" t="s">
        <v>1152</v>
      </c>
      <c r="C277" s="9">
        <v>308604</v>
      </c>
      <c r="D277" s="29">
        <f>C277*0.007224369</f>
        <v>2229.4691708759997</v>
      </c>
      <c r="E277" s="29">
        <v>4450</v>
      </c>
      <c r="F277" s="29">
        <f>(D277+E277)/2</f>
        <v>3339.734585438</v>
      </c>
    </row>
    <row r="278" spans="1:6" ht="15">
      <c r="A278" s="8">
        <v>66402</v>
      </c>
      <c r="B278" s="8" t="s">
        <v>331</v>
      </c>
      <c r="C278" s="9">
        <v>702390</v>
      </c>
      <c r="D278" s="29">
        <f>C278*0.007224369</f>
        <v>5074.324541909999</v>
      </c>
      <c r="E278" s="29">
        <v>4450</v>
      </c>
      <c r="F278" s="29">
        <f>(D278+E278)/2</f>
        <v>4762.162270954999</v>
      </c>
    </row>
    <row r="279" spans="1:6" ht="15">
      <c r="A279" s="8">
        <v>67089</v>
      </c>
      <c r="B279" s="8" t="s">
        <v>727</v>
      </c>
      <c r="C279" s="9">
        <v>2002066</v>
      </c>
      <c r="D279" s="29">
        <f>C279*0.007224369</f>
        <v>14463.663546353999</v>
      </c>
      <c r="E279" s="29">
        <v>27150</v>
      </c>
      <c r="F279" s="29">
        <f>(D279+E279)/2</f>
        <v>20806.831773177</v>
      </c>
    </row>
    <row r="280" spans="1:6" ht="15">
      <c r="A280" s="8">
        <v>34847</v>
      </c>
      <c r="B280" s="8" t="s">
        <v>1140</v>
      </c>
      <c r="C280" s="9">
        <v>4063674</v>
      </c>
      <c r="D280" s="29">
        <f>C280*0.007224369</f>
        <v>29357.480471706</v>
      </c>
      <c r="E280" s="29">
        <v>40675</v>
      </c>
      <c r="F280" s="29">
        <f>(D280+E280)/2</f>
        <v>35016.240235853</v>
      </c>
    </row>
    <row r="281" spans="1:6" ht="15">
      <c r="A281" s="8">
        <v>51708</v>
      </c>
      <c r="B281" s="8" t="s">
        <v>1017</v>
      </c>
      <c r="C281" s="9">
        <v>1015582</v>
      </c>
      <c r="D281" s="29">
        <f>C281*0.007224369</f>
        <v>7336.939117757999</v>
      </c>
      <c r="E281" s="29">
        <v>13550</v>
      </c>
      <c r="F281" s="29">
        <f>(D281+E281)/2</f>
        <v>10443.469558879</v>
      </c>
    </row>
    <row r="282" spans="1:6" ht="15">
      <c r="A282" s="8">
        <v>26249</v>
      </c>
      <c r="B282" s="8" t="s">
        <v>113</v>
      </c>
      <c r="C282" s="9">
        <v>2400317</v>
      </c>
      <c r="D282" s="29">
        <f>C282*0.007224369</f>
        <v>17340.775724973</v>
      </c>
      <c r="E282" s="29">
        <v>4450</v>
      </c>
      <c r="F282" s="29">
        <f>(D282+E282)/2</f>
        <v>10895.3878624865</v>
      </c>
    </row>
    <row r="283" spans="1:6" ht="15">
      <c r="A283" s="27" t="s">
        <v>1404</v>
      </c>
      <c r="B283" s="27" t="s">
        <v>1405</v>
      </c>
      <c r="C283" s="28">
        <f>((2*F283)-E283)/0.007224369</f>
        <v>185247.0437210502</v>
      </c>
      <c r="D283" s="30">
        <f>C283*0.007224369</f>
        <v>1338.2929999999997</v>
      </c>
      <c r="E283" s="30">
        <v>4450</v>
      </c>
      <c r="F283" s="31">
        <v>2894.1465</v>
      </c>
    </row>
    <row r="284" spans="1:6" ht="15">
      <c r="A284" s="8">
        <v>66781</v>
      </c>
      <c r="B284" s="8" t="s">
        <v>1137</v>
      </c>
      <c r="C284" s="9">
        <v>95004</v>
      </c>
      <c r="D284" s="29">
        <f>C284*0.007224369</f>
        <v>686.3439524759999</v>
      </c>
      <c r="E284" s="29">
        <v>40675</v>
      </c>
      <c r="F284" s="29">
        <f>(D284+E284)/2</f>
        <v>20680.671976238</v>
      </c>
    </row>
    <row r="285" spans="1:6" ht="15">
      <c r="A285" s="27" t="s">
        <v>1406</v>
      </c>
      <c r="B285" s="27" t="s">
        <v>1407</v>
      </c>
      <c r="C285" s="28">
        <f>((2*F285)-E285)/0.007224369</f>
        <v>325669.0515116268</v>
      </c>
      <c r="D285" s="30">
        <f>C285*0.007224369</f>
        <v>2352.7533999999996</v>
      </c>
      <c r="E285" s="30">
        <v>4450</v>
      </c>
      <c r="F285" s="31">
        <v>3401.3767</v>
      </c>
    </row>
    <row r="286" spans="1:6" ht="15">
      <c r="A286" s="27" t="s">
        <v>1408</v>
      </c>
      <c r="B286" s="27" t="s">
        <v>1409</v>
      </c>
      <c r="C286" s="28">
        <f>((2*F286)-E286)/0.007224369</f>
        <v>726204.0463326279</v>
      </c>
      <c r="D286" s="30">
        <f>C286*0.007224369</f>
        <v>5246.366</v>
      </c>
      <c r="E286" s="30">
        <v>4450</v>
      </c>
      <c r="F286" s="31">
        <v>4848.183</v>
      </c>
    </row>
    <row r="287" spans="1:6" ht="15">
      <c r="A287" s="8">
        <v>64548</v>
      </c>
      <c r="B287" s="8" t="s">
        <v>309</v>
      </c>
      <c r="C287" s="9">
        <v>953207</v>
      </c>
      <c r="D287" s="29">
        <f>C287*0.007224369</f>
        <v>6886.319101382999</v>
      </c>
      <c r="E287" s="29">
        <v>13550</v>
      </c>
      <c r="F287" s="29">
        <f>(D287+E287)/2</f>
        <v>10218.1595506915</v>
      </c>
    </row>
    <row r="288" spans="1:6" ht="15">
      <c r="A288" s="8">
        <v>59255</v>
      </c>
      <c r="B288" s="8" t="s">
        <v>347</v>
      </c>
      <c r="C288" s="9">
        <v>710819</v>
      </c>
      <c r="D288" s="29">
        <f>C288*0.007224369</f>
        <v>5135.218748210999</v>
      </c>
      <c r="E288" s="29">
        <v>4450</v>
      </c>
      <c r="F288" s="29">
        <f>(D288+E288)/2</f>
        <v>4792.609374105499</v>
      </c>
    </row>
    <row r="289" spans="1:6" ht="15">
      <c r="A289" s="27" t="s">
        <v>1410</v>
      </c>
      <c r="B289" s="27" t="s">
        <v>1411</v>
      </c>
      <c r="C289" s="28">
        <f>((2*F289)-E289)/0.007224369</f>
        <v>516801.0382636878</v>
      </c>
      <c r="D289" s="30">
        <f>C289*0.007224369</f>
        <v>3733.5613999999996</v>
      </c>
      <c r="E289" s="30">
        <v>4450</v>
      </c>
      <c r="F289" s="31">
        <v>4091.7807</v>
      </c>
    </row>
    <row r="290" spans="1:6" ht="15">
      <c r="A290" s="8">
        <v>13792</v>
      </c>
      <c r="B290" s="8" t="s">
        <v>617</v>
      </c>
      <c r="C290" s="9">
        <v>80732</v>
      </c>
      <c r="D290" s="29">
        <f>C290*0.007224369</f>
        <v>583.237758108</v>
      </c>
      <c r="E290" s="29">
        <v>4450</v>
      </c>
      <c r="F290" s="29">
        <f>(D290+E290)/2</f>
        <v>2516.618879054</v>
      </c>
    </row>
    <row r="291" spans="1:6" ht="15">
      <c r="A291" s="18">
        <v>14000</v>
      </c>
      <c r="B291" s="8" t="s">
        <v>1216</v>
      </c>
      <c r="C291" s="9">
        <v>17653508</v>
      </c>
      <c r="D291" s="29">
        <f>C291*0.007224369</f>
        <v>127535.455936452</v>
      </c>
      <c r="E291" s="29">
        <v>54000</v>
      </c>
      <c r="F291" s="29">
        <f>(D291+E291)/2</f>
        <v>90767.727968226</v>
      </c>
    </row>
    <row r="292" spans="1:6" s="10" customFormat="1" ht="15">
      <c r="A292" s="27" t="s">
        <v>1412</v>
      </c>
      <c r="B292" s="27" t="s">
        <v>1413</v>
      </c>
      <c r="C292" s="28">
        <f>((2*F292)-E292)/0.007224369</f>
        <v>112245.04174689855</v>
      </c>
      <c r="D292" s="30">
        <f>C292*0.007224369</f>
        <v>810.8995999999997</v>
      </c>
      <c r="E292" s="30">
        <v>4450</v>
      </c>
      <c r="F292" s="31">
        <v>2630.4498</v>
      </c>
    </row>
    <row r="293" spans="1:6" ht="15">
      <c r="A293" s="27" t="s">
        <v>1414</v>
      </c>
      <c r="B293" s="27" t="s">
        <v>1415</v>
      </c>
      <c r="C293" s="28">
        <f>((2*F293)-E293)/0.007224369</f>
        <v>30029.0309091355</v>
      </c>
      <c r="D293" s="30">
        <f>C293*0.007224369</f>
        <v>216.9408000000003</v>
      </c>
      <c r="E293" s="30">
        <v>4450</v>
      </c>
      <c r="F293" s="31">
        <v>2333.4704</v>
      </c>
    </row>
    <row r="294" spans="1:6" ht="15">
      <c r="A294" s="8">
        <v>59439</v>
      </c>
      <c r="B294" s="8" t="s">
        <v>822</v>
      </c>
      <c r="C294" s="9">
        <v>1416108</v>
      </c>
      <c r="D294" s="29">
        <f>C294*0.007224369</f>
        <v>10230.486735851999</v>
      </c>
      <c r="E294" s="29">
        <v>13550</v>
      </c>
      <c r="F294" s="29">
        <f t="shared" si="18" ref="F294:F301">(D294+E294)/2</f>
        <v>11890.243367926</v>
      </c>
    </row>
    <row r="295" spans="1:6" ht="15">
      <c r="A295" s="8">
        <v>55364</v>
      </c>
      <c r="B295" s="8" t="s">
        <v>668</v>
      </c>
      <c r="C295" s="9">
        <v>45515</v>
      </c>
      <c r="D295" s="29">
        <f>C295*0.007224369</f>
        <v>328.817155035</v>
      </c>
      <c r="E295" s="29">
        <v>1625</v>
      </c>
      <c r="F295" s="29">
        <f>(D295+E295)/2</f>
        <v>976.9085775175</v>
      </c>
    </row>
    <row r="296" spans="1:6" ht="15">
      <c r="A296" s="8">
        <v>42640</v>
      </c>
      <c r="B296" s="8" t="s">
        <v>94</v>
      </c>
      <c r="C296" s="9">
        <v>137375</v>
      </c>
      <c r="D296" s="29">
        <f>C296*0.007224369</f>
        <v>992.447691375</v>
      </c>
      <c r="E296" s="29">
        <v>4450</v>
      </c>
      <c r="F296" s="29">
        <f>(D296+E296)/2</f>
        <v>2721.2238456875</v>
      </c>
    </row>
    <row r="297" spans="1:6" ht="15">
      <c r="A297" s="8">
        <v>7675</v>
      </c>
      <c r="B297" s="8" t="s">
        <v>1082</v>
      </c>
      <c r="C297" s="9">
        <v>379594</v>
      </c>
      <c r="D297" s="29">
        <f>C297*0.007224369</f>
        <v>2742.327126186</v>
      </c>
      <c r="E297" s="29">
        <v>4450</v>
      </c>
      <c r="F297" s="29">
        <f>(D297+E297)/2</f>
        <v>3596.163563093</v>
      </c>
    </row>
    <row r="298" spans="1:6" ht="15">
      <c r="A298" s="8">
        <v>55031</v>
      </c>
      <c r="B298" s="8" t="s">
        <v>1048</v>
      </c>
      <c r="C298" s="9">
        <v>409786</v>
      </c>
      <c r="D298" s="29">
        <f>C298*0.007224369</f>
        <v>2960.4452750339997</v>
      </c>
      <c r="E298" s="29">
        <v>4450</v>
      </c>
      <c r="F298" s="29">
        <f>(D298+E298)/2</f>
        <v>3705.222637517</v>
      </c>
    </row>
    <row r="299" spans="1:6" ht="15">
      <c r="A299" s="8">
        <v>13814</v>
      </c>
      <c r="B299" s="8" t="s">
        <v>9</v>
      </c>
      <c r="C299" s="9">
        <v>31229</v>
      </c>
      <c r="D299" s="29">
        <f>C299*0.007224369</f>
        <v>225.60981950099998</v>
      </c>
      <c r="E299" s="29">
        <v>4450</v>
      </c>
      <c r="F299" s="29">
        <f>(D299+E299)/2</f>
        <v>2337.8049097505</v>
      </c>
    </row>
    <row r="300" spans="1:6" ht="15">
      <c r="A300" s="8">
        <v>36607</v>
      </c>
      <c r="B300" s="8" t="s">
        <v>1091</v>
      </c>
      <c r="C300" s="9">
        <v>2388054</v>
      </c>
      <c r="D300" s="29">
        <f>C300*0.007224369</f>
        <v>17252.183287926</v>
      </c>
      <c r="E300" s="29">
        <v>27150</v>
      </c>
      <c r="F300" s="29">
        <f>(D300+E300)/2</f>
        <v>22201.091643963002</v>
      </c>
    </row>
    <row r="301" spans="1:6" ht="15">
      <c r="A301" s="8">
        <v>83180</v>
      </c>
      <c r="B301" s="8" t="s">
        <v>310</v>
      </c>
      <c r="C301" s="9">
        <v>955203</v>
      </c>
      <c r="D301" s="29">
        <f>C301*0.007224369</f>
        <v>6900.738941907</v>
      </c>
      <c r="E301" s="29">
        <v>13550</v>
      </c>
      <c r="F301" s="29">
        <f>(D301+E301)/2</f>
        <v>10225.3694709535</v>
      </c>
    </row>
    <row r="302" spans="1:6" ht="15">
      <c r="A302" s="27" t="s">
        <v>1416</v>
      </c>
      <c r="B302" s="27" t="s">
        <v>1417</v>
      </c>
      <c r="C302" s="28">
        <f>((2*F302)-E302)/0.007224369</f>
        <v>957869.1232410748</v>
      </c>
      <c r="D302" s="30">
        <f>C302*0.007224369</f>
        <v>6920</v>
      </c>
      <c r="E302" s="30">
        <v>13550</v>
      </c>
      <c r="F302" s="31">
        <v>10235</v>
      </c>
    </row>
    <row r="303" spans="1:6" ht="15">
      <c r="A303" s="8">
        <v>24766</v>
      </c>
      <c r="B303" s="8" t="s">
        <v>177</v>
      </c>
      <c r="C303" s="9">
        <v>7360</v>
      </c>
      <c r="D303" s="29">
        <f>C303*0.007224369</f>
        <v>53.17135584</v>
      </c>
      <c r="E303" s="29">
        <v>4450</v>
      </c>
      <c r="F303" s="29">
        <f t="shared" si="19" ref="F303:F310">(D303+E303)/2</f>
        <v>2251.58567792</v>
      </c>
    </row>
    <row r="304" spans="1:6" ht="15">
      <c r="A304" s="8">
        <v>35097</v>
      </c>
      <c r="B304" s="8" t="s">
        <v>341</v>
      </c>
      <c r="C304" s="9">
        <v>629939</v>
      </c>
      <c r="D304" s="29">
        <f>C304*0.007224369</f>
        <v>4550.911783490999</v>
      </c>
      <c r="E304" s="29">
        <v>4450</v>
      </c>
      <c r="F304" s="29">
        <f>(D304+E304)/2</f>
        <v>4500.4558917455</v>
      </c>
    </row>
    <row r="305" spans="1:6" ht="15">
      <c r="A305" s="8">
        <v>22644</v>
      </c>
      <c r="B305" s="8" t="s">
        <v>144</v>
      </c>
      <c r="C305" s="9">
        <v>7902064</v>
      </c>
      <c r="D305" s="29">
        <f>C305*0.007224369</f>
        <v>57087.426197616</v>
      </c>
      <c r="E305" s="29">
        <v>54000</v>
      </c>
      <c r="F305" s="29">
        <f>(D305+E305)/2</f>
        <v>55543.713098808</v>
      </c>
    </row>
    <row r="306" spans="1:6" ht="15">
      <c r="A306" s="8">
        <v>35037</v>
      </c>
      <c r="B306" s="8" t="s">
        <v>162</v>
      </c>
      <c r="C306" s="9">
        <v>2795275</v>
      </c>
      <c r="D306" s="29">
        <f>C306*0.007224369</f>
        <v>20194.098056475</v>
      </c>
      <c r="E306" s="29">
        <v>13550</v>
      </c>
      <c r="F306" s="29">
        <f>(D306+E306)/2</f>
        <v>16872.0490282375</v>
      </c>
    </row>
    <row r="307" spans="1:6" ht="15">
      <c r="A307" s="8">
        <v>35042</v>
      </c>
      <c r="B307" s="8" t="s">
        <v>723</v>
      </c>
      <c r="C307" s="9">
        <v>2094297</v>
      </c>
      <c r="D307" s="29">
        <f>C307*0.007224369</f>
        <v>15129.974323593</v>
      </c>
      <c r="E307" s="29">
        <v>27150</v>
      </c>
      <c r="F307" s="29">
        <f>(D307+E307)/2</f>
        <v>21139.9871617965</v>
      </c>
    </row>
    <row r="308" spans="1:6" ht="15">
      <c r="A308" s="8">
        <v>52907</v>
      </c>
      <c r="B308" s="8" t="s">
        <v>443</v>
      </c>
      <c r="C308" s="9">
        <v>367212</v>
      </c>
      <c r="D308" s="29">
        <f>C308*0.007224369</f>
        <v>2652.874989228</v>
      </c>
      <c r="E308" s="29">
        <v>4450</v>
      </c>
      <c r="F308" s="29">
        <f>(D308+E308)/2</f>
        <v>3551.4374946139997</v>
      </c>
    </row>
    <row r="309" spans="1:6" ht="15">
      <c r="A309" s="8">
        <v>3660</v>
      </c>
      <c r="B309" s="8" t="s">
        <v>1049</v>
      </c>
      <c r="C309" s="9">
        <v>387909</v>
      </c>
      <c r="D309" s="29">
        <f>C309*0.007224369</f>
        <v>2802.3977544209997</v>
      </c>
      <c r="E309" s="29">
        <v>4450</v>
      </c>
      <c r="F309" s="29">
        <f>(D309+E309)/2</f>
        <v>3626.1988772104996</v>
      </c>
    </row>
    <row r="310" spans="1:6" ht="15">
      <c r="A310" s="8">
        <v>65523</v>
      </c>
      <c r="B310" s="8" t="s">
        <v>405</v>
      </c>
      <c r="C310" s="9">
        <v>34288</v>
      </c>
      <c r="D310" s="29">
        <f>C310*0.007224369</f>
        <v>247.70916427199998</v>
      </c>
      <c r="E310" s="29">
        <v>1625</v>
      </c>
      <c r="F310" s="29">
        <f>(D310+E310)/2</f>
        <v>936.354582136</v>
      </c>
    </row>
    <row r="311" spans="1:6" ht="15">
      <c r="A311" s="27" t="s">
        <v>1418</v>
      </c>
      <c r="B311" s="27" t="s">
        <v>1419</v>
      </c>
      <c r="C311" s="28">
        <f>((2*F311)-E311)/0.007224369</f>
        <v>1.7616452011241395E7</v>
      </c>
      <c r="D311" s="30">
        <f>C311*0.007224369</f>
        <v>127267.74979999998</v>
      </c>
      <c r="E311" s="30">
        <v>54000</v>
      </c>
      <c r="F311" s="31">
        <v>90633.8749</v>
      </c>
    </row>
    <row r="312" spans="1:6" ht="15">
      <c r="A312" s="8">
        <v>77719</v>
      </c>
      <c r="B312" s="8" t="s">
        <v>1085</v>
      </c>
      <c r="C312" s="9">
        <v>376430</v>
      </c>
      <c r="D312" s="29">
        <f>C312*0.007224369</f>
        <v>2719.46922267</v>
      </c>
      <c r="E312" s="29">
        <v>4450</v>
      </c>
      <c r="F312" s="29">
        <f t="shared" si="20" ref="F312:F318">(D312+E312)/2</f>
        <v>3584.734611335</v>
      </c>
    </row>
    <row r="313" spans="1:6" ht="15">
      <c r="A313" s="8">
        <v>51479</v>
      </c>
      <c r="B313" s="8" t="s">
        <v>1043</v>
      </c>
      <c r="C313" s="9">
        <v>250832</v>
      </c>
      <c r="D313" s="29">
        <f>C313*0.007224369</f>
        <v>1812.1029250079998</v>
      </c>
      <c r="E313" s="29">
        <v>4450</v>
      </c>
      <c r="F313" s="29">
        <f>(D313+E313)/2</f>
        <v>3131.051462504</v>
      </c>
    </row>
    <row r="314" spans="1:6" ht="15">
      <c r="A314" s="8">
        <v>664</v>
      </c>
      <c r="B314" s="8" t="s">
        <v>311</v>
      </c>
      <c r="C314" s="9">
        <v>82902</v>
      </c>
      <c r="D314" s="29">
        <f>C314*0.007224369</f>
        <v>598.914638838</v>
      </c>
      <c r="E314" s="29">
        <v>1625</v>
      </c>
      <c r="F314" s="29">
        <f>(D314+E314)/2</f>
        <v>1111.957319419</v>
      </c>
    </row>
    <row r="315" spans="1:6" ht="15">
      <c r="A315" s="8">
        <v>56032</v>
      </c>
      <c r="B315" s="8" t="s">
        <v>345</v>
      </c>
      <c r="C315" s="9">
        <v>134163</v>
      </c>
      <c r="D315" s="29">
        <f>C315*0.007224369</f>
        <v>969.2430181469999</v>
      </c>
      <c r="E315" s="29">
        <v>1625</v>
      </c>
      <c r="F315" s="29">
        <f>(D315+E315)/2</f>
        <v>1297.1215090735</v>
      </c>
    </row>
    <row r="316" spans="1:6" ht="15">
      <c r="A316" s="8">
        <v>35059</v>
      </c>
      <c r="B316" s="8" t="s">
        <v>452</v>
      </c>
      <c r="C316" s="9">
        <v>1355890</v>
      </c>
      <c r="D316" s="29">
        <f>C316*0.007224369</f>
        <v>9795.44968341</v>
      </c>
      <c r="E316" s="29">
        <v>4450</v>
      </c>
      <c r="F316" s="29">
        <f>(D316+E316)/2</f>
        <v>7122.724841705</v>
      </c>
    </row>
    <row r="317" spans="1:6" ht="15">
      <c r="A317" s="8">
        <v>54011</v>
      </c>
      <c r="B317" s="8" t="s">
        <v>326</v>
      </c>
      <c r="C317" s="9">
        <v>960055</v>
      </c>
      <c r="D317" s="29">
        <f>C317*0.007224369</f>
        <v>6935.791580294999</v>
      </c>
      <c r="E317" s="29">
        <v>4450</v>
      </c>
      <c r="F317" s="29">
        <f>(D317+E317)/2</f>
        <v>5692.8957901475</v>
      </c>
    </row>
    <row r="318" spans="1:6" ht="15">
      <c r="A318" s="8">
        <v>11264</v>
      </c>
      <c r="B318" s="8" t="s">
        <v>681</v>
      </c>
      <c r="C318" s="9">
        <v>932757</v>
      </c>
      <c r="D318" s="29">
        <f>C318*0.007224369</f>
        <v>6738.580755333</v>
      </c>
      <c r="E318" s="29">
        <v>4450</v>
      </c>
      <c r="F318" s="29">
        <f>(D318+E318)/2</f>
        <v>5594.2903776665</v>
      </c>
    </row>
    <row r="319" spans="1:6" ht="15">
      <c r="A319" s="27" t="s">
        <v>1420</v>
      </c>
      <c r="B319" s="27" t="s">
        <v>1421</v>
      </c>
      <c r="C319" s="28">
        <f>((2*F319)-E319)/0.007224369</f>
        <v>134180.0508805683</v>
      </c>
      <c r="D319" s="30">
        <f>C319*0.007224369</f>
        <v>969.3662000000003</v>
      </c>
      <c r="E319" s="30">
        <v>4450</v>
      </c>
      <c r="F319" s="31">
        <v>2709.6831</v>
      </c>
    </row>
    <row r="320" spans="1:6" ht="15">
      <c r="A320" s="27" t="s">
        <v>1422</v>
      </c>
      <c r="B320" s="27" t="s">
        <v>1423</v>
      </c>
      <c r="C320" s="28">
        <f>((2*F320)-E320)/0.007224369</f>
        <v>428541.0393627458</v>
      </c>
      <c r="D320" s="30">
        <f>C320*0.007224369</f>
        <v>3095.9386000000004</v>
      </c>
      <c r="E320" s="30">
        <v>4450</v>
      </c>
      <c r="F320" s="31">
        <v>3772.9693</v>
      </c>
    </row>
    <row r="321" spans="1:6" ht="15">
      <c r="A321" s="27" t="s">
        <v>1424</v>
      </c>
      <c r="B321" s="27" t="s">
        <v>1425</v>
      </c>
      <c r="C321" s="28">
        <f>((2*F321)-E321)/0.007224369</f>
        <v>762895.0293098262</v>
      </c>
      <c r="D321" s="30">
        <f>C321*0.007224369</f>
        <v>5511.4352</v>
      </c>
      <c r="E321" s="30">
        <v>4450</v>
      </c>
      <c r="F321" s="31">
        <v>4980.7176</v>
      </c>
    </row>
    <row r="322" spans="1:6" ht="15">
      <c r="A322" s="27" t="s">
        <v>1426</v>
      </c>
      <c r="B322" s="27" t="s">
        <v>1427</v>
      </c>
      <c r="C322" s="28">
        <f>((2*F322)-E322)/0.007224369</f>
        <v>2460984.7586688884</v>
      </c>
      <c r="D322" s="30">
        <f>C322*0.007224369</f>
        <v>17779.061999999998</v>
      </c>
      <c r="E322" s="30">
        <v>27150</v>
      </c>
      <c r="F322" s="31">
        <v>22464.531</v>
      </c>
    </row>
    <row r="323" spans="1:6" ht="15">
      <c r="A323" s="8">
        <v>11951</v>
      </c>
      <c r="B323" s="8" t="s">
        <v>51</v>
      </c>
      <c r="C323" s="9">
        <v>1171678</v>
      </c>
      <c r="D323" s="29">
        <f>C323*0.007224369</f>
        <v>8464.634221182</v>
      </c>
      <c r="E323" s="29">
        <v>13550</v>
      </c>
      <c r="F323" s="29">
        <f>(D323+E323)/2</f>
        <v>11007.317110591</v>
      </c>
    </row>
    <row r="324" spans="1:6" ht="15">
      <c r="A324" s="27" t="s">
        <v>1428</v>
      </c>
      <c r="B324" s="27" t="s">
        <v>1429</v>
      </c>
      <c r="C324" s="28">
        <f>((2*F324)-E324)/0.007224369</f>
        <v>2701170.7458464545</v>
      </c>
      <c r="D324" s="30">
        <f>C324*0.007224369</f>
        <v>19514.254200000003</v>
      </c>
      <c r="E324" s="30">
        <v>27150</v>
      </c>
      <c r="F324" s="31">
        <v>23332.1271</v>
      </c>
    </row>
    <row r="325" spans="1:6" ht="15">
      <c r="A325" s="8">
        <v>8322</v>
      </c>
      <c r="B325" s="8" t="s">
        <v>836</v>
      </c>
      <c r="C325" s="9">
        <v>564415</v>
      </c>
      <c r="D325" s="29">
        <f>C325*0.007224369</f>
        <v>4077.5422291349996</v>
      </c>
      <c r="E325" s="29">
        <v>4450</v>
      </c>
      <c r="F325" s="29">
        <f>(D325+E325)/2</f>
        <v>4263.7711145675</v>
      </c>
    </row>
    <row r="326" spans="1:6" ht="15">
      <c r="A326" s="8">
        <v>31114</v>
      </c>
      <c r="B326" s="8" t="s">
        <v>1061</v>
      </c>
      <c r="C326" s="9">
        <v>199067</v>
      </c>
      <c r="D326" s="29">
        <f>C326*0.007224369</f>
        <v>1438.133463723</v>
      </c>
      <c r="E326" s="29">
        <v>4450</v>
      </c>
      <c r="F326" s="29">
        <f>(D326+E326)/2</f>
        <v>2944.0667318615</v>
      </c>
    </row>
    <row r="327" spans="1:6" ht="15">
      <c r="A327" s="27" t="s">
        <v>1430</v>
      </c>
      <c r="B327" s="27" t="s">
        <v>1431</v>
      </c>
      <c r="C327" s="28">
        <f>((2*F327)-E327)/0.007224369</f>
        <v>6034021.794844643</v>
      </c>
      <c r="D327" s="30">
        <f t="shared" si="21" ref="D327:D390">C327*0.007224369</f>
        <v>43592</v>
      </c>
      <c r="E327" s="30">
        <v>54000</v>
      </c>
      <c r="F327" s="31">
        <v>48796</v>
      </c>
    </row>
    <row r="328" spans="1:6" ht="15">
      <c r="A328" s="27" t="s">
        <v>1432</v>
      </c>
      <c r="B328" s="27" t="s">
        <v>1433</v>
      </c>
      <c r="C328" s="28">
        <f>((2*F328)-E328)/0.007224369</f>
        <v>437416.02899851877</v>
      </c>
      <c r="D328" s="30">
        <f>C328*0.007224369</f>
        <v>3160.0548</v>
      </c>
      <c r="E328" s="30">
        <v>4450</v>
      </c>
      <c r="F328" s="31">
        <v>3805.0274</v>
      </c>
    </row>
    <row r="329" spans="1:6" ht="15">
      <c r="A329" s="27" t="s">
        <v>1434</v>
      </c>
      <c r="B329" s="27" t="s">
        <v>1435</v>
      </c>
      <c r="C329" s="28">
        <f>((2*F329)-E329)/0.007224369</f>
        <v>708122.0519051561</v>
      </c>
      <c r="D329" s="30">
        <f>C329*0.007224369</f>
        <v>5115.735000000001</v>
      </c>
      <c r="E329" s="30">
        <v>4450</v>
      </c>
      <c r="F329" s="31">
        <v>4782.8675</v>
      </c>
    </row>
    <row r="330" spans="1:6" ht="15">
      <c r="A330" s="27" t="s">
        <v>1436</v>
      </c>
      <c r="B330" s="27" t="s">
        <v>1437</v>
      </c>
      <c r="C330" s="28">
        <f>((2*F330)-E330)/0.007224369</f>
        <v>925187.1270695059</v>
      </c>
      <c r="D330" s="30">
        <f>C330*0.007224369</f>
        <v>6683.893199999999</v>
      </c>
      <c r="E330" s="30">
        <v>13550</v>
      </c>
      <c r="F330" s="31">
        <v>10116.9466</v>
      </c>
    </row>
    <row r="331" spans="1:6" ht="15">
      <c r="A331" s="8">
        <v>68540</v>
      </c>
      <c r="B331" s="8" t="s">
        <v>1074</v>
      </c>
      <c r="C331" s="9">
        <v>1069690</v>
      </c>
      <c r="D331" s="29">
        <f>C331*0.007224369</f>
        <v>7727.835275609999</v>
      </c>
      <c r="E331" s="29">
        <v>4450</v>
      </c>
      <c r="F331" s="29">
        <f>(D331+E331)/2</f>
        <v>6088.917637805</v>
      </c>
    </row>
    <row r="332" spans="1:6" ht="15">
      <c r="A332" s="27" t="s">
        <v>1438</v>
      </c>
      <c r="B332" s="27" t="s">
        <v>1439</v>
      </c>
      <c r="C332" s="28">
        <f>((2*F332)-E332)/0.007224369</f>
        <v>1195675.35932896</v>
      </c>
      <c r="D332" s="30">
        <f>C332*0.007224369</f>
        <v>8638</v>
      </c>
      <c r="E332" s="30">
        <v>13550</v>
      </c>
      <c r="F332" s="31">
        <v>11094</v>
      </c>
    </row>
    <row r="333" spans="1:6" ht="15">
      <c r="A333" s="8">
        <v>57220</v>
      </c>
      <c r="B333" s="8" t="s">
        <v>706</v>
      </c>
      <c r="C333" s="9">
        <v>1079718</v>
      </c>
      <c r="D333" s="29">
        <f>C333*0.007224369</f>
        <v>7800.281247942</v>
      </c>
      <c r="E333" s="29">
        <v>27150</v>
      </c>
      <c r="F333" s="29">
        <f>(D333+E333)/2</f>
        <v>17475.140623971</v>
      </c>
    </row>
    <row r="334" spans="1:6" ht="15">
      <c r="A334" s="27" t="s">
        <v>1440</v>
      </c>
      <c r="B334" s="27" t="s">
        <v>1441</v>
      </c>
      <c r="C334" s="28">
        <f>((2*F334)-E334)/0.007224369</f>
        <v>2130662.733312764</v>
      </c>
      <c r="D334" s="30">
        <f>C334*0.007224369</f>
        <v>15392.693800000001</v>
      </c>
      <c r="E334" s="30">
        <v>27150</v>
      </c>
      <c r="F334" s="31">
        <v>21271.3469</v>
      </c>
    </row>
    <row r="335" spans="1:6" ht="15">
      <c r="A335" s="8">
        <v>82476</v>
      </c>
      <c r="B335" s="8" t="s">
        <v>459</v>
      </c>
      <c r="C335" s="9">
        <v>1216359</v>
      </c>
      <c r="D335" s="29">
        <f>C335*0.007224369</f>
        <v>8787.426252471</v>
      </c>
      <c r="E335" s="29">
        <v>4450</v>
      </c>
      <c r="F335" s="29">
        <f t="shared" si="22" ref="F335:F343">(D335+E335)/2</f>
        <v>6618.7131262355</v>
      </c>
    </row>
    <row r="336" spans="1:6" ht="15">
      <c r="A336" s="8">
        <v>40250</v>
      </c>
      <c r="B336" s="8" t="s">
        <v>1202</v>
      </c>
      <c r="C336" s="9">
        <v>541043</v>
      </c>
      <c r="D336" s="29">
        <f>C336*0.007224369</f>
        <v>3908.6942768669996</v>
      </c>
      <c r="E336" s="29">
        <v>4450</v>
      </c>
      <c r="F336" s="29">
        <f>(D336+E336)/2</f>
        <v>4179.3471384335</v>
      </c>
    </row>
    <row r="337" spans="1:6" ht="15">
      <c r="A337" s="8">
        <v>64551</v>
      </c>
      <c r="B337" s="8" t="s">
        <v>314</v>
      </c>
      <c r="C337" s="9">
        <v>213060</v>
      </c>
      <c r="D337" s="29">
        <f>C337*0.007224369</f>
        <v>1539.22405914</v>
      </c>
      <c r="E337" s="29">
        <v>1625</v>
      </c>
      <c r="F337" s="29">
        <f>(D337+E337)/2</f>
        <v>1582.11202957</v>
      </c>
    </row>
    <row r="338" spans="1:6" ht="15">
      <c r="A338" s="8">
        <v>51499</v>
      </c>
      <c r="B338" s="8" t="s">
        <v>124</v>
      </c>
      <c r="C338" s="9">
        <v>10644556</v>
      </c>
      <c r="D338" s="29">
        <f>C338*0.007224369</f>
        <v>76900.20038516399</v>
      </c>
      <c r="E338" s="29">
        <v>40675</v>
      </c>
      <c r="F338" s="29">
        <f>(D338+E338)/2</f>
        <v>58787.600192581995</v>
      </c>
    </row>
    <row r="339" spans="1:6" ht="15">
      <c r="A339" s="8">
        <v>65686</v>
      </c>
      <c r="B339" s="8" t="s">
        <v>570</v>
      </c>
      <c r="C339" s="9">
        <v>2507895</v>
      </c>
      <c r="D339" s="29">
        <f>C339*0.007224369</f>
        <v>18117.958893255</v>
      </c>
      <c r="E339" s="29">
        <v>27150</v>
      </c>
      <c r="F339" s="29">
        <f>(D339+E339)/2</f>
        <v>22633.979446627498</v>
      </c>
    </row>
    <row r="340" spans="1:6" ht="15">
      <c r="A340" s="8">
        <v>56079</v>
      </c>
      <c r="B340" s="8" t="s">
        <v>1028</v>
      </c>
      <c r="C340" s="9">
        <v>1225732</v>
      </c>
      <c r="D340" s="29">
        <f>C340*0.007224369</f>
        <v>8855.140263108</v>
      </c>
      <c r="E340" s="29">
        <v>13550</v>
      </c>
      <c r="F340" s="29">
        <f>(D340+E340)/2</f>
        <v>11202.570131553999</v>
      </c>
    </row>
    <row r="341" spans="1:6" ht="15">
      <c r="A341" s="8">
        <v>35183</v>
      </c>
      <c r="B341" s="8" t="s">
        <v>832</v>
      </c>
      <c r="C341" s="9">
        <v>69357</v>
      </c>
      <c r="D341" s="29">
        <f>C341*0.007224369</f>
        <v>501.060560733</v>
      </c>
      <c r="E341" s="29">
        <v>1625</v>
      </c>
      <c r="F341" s="29">
        <f>(D341+E341)/2</f>
        <v>1063.0302803665</v>
      </c>
    </row>
    <row r="342" spans="1:6" ht="15">
      <c r="A342" s="8">
        <v>41237</v>
      </c>
      <c r="B342" s="8" t="s">
        <v>728</v>
      </c>
      <c r="C342" s="9">
        <v>2064592</v>
      </c>
      <c r="D342" s="29">
        <f>C342*0.007224369</f>
        <v>14915.374442448</v>
      </c>
      <c r="E342" s="29">
        <v>27150</v>
      </c>
      <c r="F342" s="29">
        <f>(D342+E342)/2</f>
        <v>21032.687221223998</v>
      </c>
    </row>
    <row r="343" spans="1:6" ht="15">
      <c r="A343" s="8">
        <v>42636</v>
      </c>
      <c r="B343" s="8" t="s">
        <v>416</v>
      </c>
      <c r="C343" s="9">
        <v>2362805</v>
      </c>
      <c r="D343" s="29">
        <f>C343*0.007224369</f>
        <v>17069.775195045</v>
      </c>
      <c r="E343" s="29">
        <v>27150</v>
      </c>
      <c r="F343" s="29">
        <f>(D343+E343)/2</f>
        <v>22109.887597522502</v>
      </c>
    </row>
    <row r="344" spans="1:6" ht="15">
      <c r="A344" s="27" t="s">
        <v>1442</v>
      </c>
      <c r="B344" s="27" t="s">
        <v>1443</v>
      </c>
      <c r="C344" s="28">
        <f>((2*F344)-E344)/0.007224369</f>
        <v>280846.0365188988</v>
      </c>
      <c r="D344" s="30">
        <f>C344*0.007224369</f>
        <v>2028.9354000000003</v>
      </c>
      <c r="E344" s="30">
        <v>4450</v>
      </c>
      <c r="F344" s="31">
        <v>3239.4677</v>
      </c>
    </row>
    <row r="345" spans="1:6" ht="15">
      <c r="A345" s="8">
        <v>22127</v>
      </c>
      <c r="B345" s="8" t="s">
        <v>671</v>
      </c>
      <c r="C345" s="9">
        <v>71797</v>
      </c>
      <c r="D345" s="29">
        <f>C345*0.007224369</f>
        <v>518.688021093</v>
      </c>
      <c r="E345" s="29">
        <v>1625</v>
      </c>
      <c r="F345" s="29">
        <f>(D345+E345)/2</f>
        <v>1071.8440105465</v>
      </c>
    </row>
    <row r="346" spans="1:6" ht="15">
      <c r="A346" s="27" t="s">
        <v>1444</v>
      </c>
      <c r="B346" s="27" t="s">
        <v>1445</v>
      </c>
      <c r="C346" s="28">
        <f>((2*F346)-E346)/0.007224369</f>
        <v>49251.02801365768</v>
      </c>
      <c r="D346" s="30">
        <f>C346*0.007224369</f>
        <v>355.8076000000001</v>
      </c>
      <c r="E346" s="30">
        <v>4450</v>
      </c>
      <c r="F346" s="31">
        <v>2402.9038</v>
      </c>
    </row>
    <row r="347" spans="1:6" ht="15">
      <c r="A347" s="27" t="s">
        <v>1446</v>
      </c>
      <c r="B347" s="27" t="s">
        <v>1447</v>
      </c>
      <c r="C347" s="28">
        <f>((2*F347)-E347)/0.007224369</f>
        <v>263336.1058938158</v>
      </c>
      <c r="D347" s="30">
        <f>C347*0.007224369</f>
        <v>1902.4372</v>
      </c>
      <c r="E347" s="30">
        <v>13550</v>
      </c>
      <c r="F347" s="31">
        <v>7726.2186</v>
      </c>
    </row>
    <row r="348" spans="1:6" ht="15">
      <c r="A348" s="8">
        <v>39665</v>
      </c>
      <c r="B348" s="8" t="s">
        <v>335</v>
      </c>
      <c r="C348" s="9">
        <v>701162</v>
      </c>
      <c r="D348" s="29">
        <f>C348*0.007224369</f>
        <v>5065.453016777999</v>
      </c>
      <c r="E348" s="29">
        <v>4450</v>
      </c>
      <c r="F348" s="29">
        <f t="shared" si="23" ref="F348:F353">(D348+E348)/2</f>
        <v>4757.726508389</v>
      </c>
    </row>
    <row r="349" spans="1:6" ht="15">
      <c r="A349" s="8">
        <v>35123</v>
      </c>
      <c r="B349" s="8" t="s">
        <v>107</v>
      </c>
      <c r="C349" s="9">
        <v>17628354</v>
      </c>
      <c r="D349" s="29">
        <f>C349*0.007224369</f>
        <v>127353.73415862599</v>
      </c>
      <c r="E349" s="29">
        <v>54000</v>
      </c>
      <c r="F349" s="29">
        <f>(D349+E349)/2</f>
        <v>90676.867079313</v>
      </c>
    </row>
    <row r="350" spans="1:6" ht="15">
      <c r="A350" s="8">
        <v>40875</v>
      </c>
      <c r="B350" s="8" t="s">
        <v>163</v>
      </c>
      <c r="C350" s="9">
        <v>3815253</v>
      </c>
      <c r="D350" s="29">
        <f>C350*0.007224369</f>
        <v>27562.795500357</v>
      </c>
      <c r="E350" s="29">
        <v>40675</v>
      </c>
      <c r="F350" s="29">
        <f>(D350+E350)/2</f>
        <v>34118.8977501785</v>
      </c>
    </row>
    <row r="351" spans="1:6" ht="15">
      <c r="A351" s="8">
        <v>35131</v>
      </c>
      <c r="B351" s="8" t="s">
        <v>1053</v>
      </c>
      <c r="C351" s="9">
        <v>383449</v>
      </c>
      <c r="D351" s="29">
        <f>C351*0.007224369</f>
        <v>2770.177068681</v>
      </c>
      <c r="E351" s="29">
        <v>4450</v>
      </c>
      <c r="F351" s="29">
        <f>(D351+E351)/2</f>
        <v>3610.0885343405</v>
      </c>
    </row>
    <row r="352" spans="1:6" ht="15">
      <c r="A352" s="8">
        <v>16749</v>
      </c>
      <c r="B352" s="8" t="s">
        <v>117</v>
      </c>
      <c r="C352" s="9">
        <v>862440</v>
      </c>
      <c r="D352" s="29">
        <f>C352*0.007224369</f>
        <v>6230.5848003599995</v>
      </c>
      <c r="E352" s="29">
        <v>4450</v>
      </c>
      <c r="F352" s="29">
        <f>(D352+E352)/2</f>
        <v>5340.29240018</v>
      </c>
    </row>
    <row r="353" spans="1:6" ht="15">
      <c r="A353" s="8">
        <v>63164</v>
      </c>
      <c r="B353" s="8" t="s">
        <v>564</v>
      </c>
      <c r="C353" s="9">
        <v>550860</v>
      </c>
      <c r="D353" s="29">
        <f>C353*0.007224369</f>
        <v>3979.61590734</v>
      </c>
      <c r="E353" s="29">
        <v>4450</v>
      </c>
      <c r="F353" s="29">
        <f>(D353+E353)/2</f>
        <v>4214.80795367</v>
      </c>
    </row>
    <row r="354" spans="1:6" ht="15">
      <c r="A354" s="27" t="s">
        <v>1448</v>
      </c>
      <c r="B354" s="27" t="s">
        <v>1449</v>
      </c>
      <c r="C354" s="28">
        <f>((2*F354)-E354)/0.007224369</f>
        <v>307132.0415665369</v>
      </c>
      <c r="D354" s="30">
        <f>C354*0.007224369</f>
        <v>2218.8352000000004</v>
      </c>
      <c r="E354" s="30">
        <v>4450</v>
      </c>
      <c r="F354" s="31">
        <v>3334.4176</v>
      </c>
    </row>
    <row r="355" spans="1:6" ht="15">
      <c r="A355" s="8">
        <v>52046</v>
      </c>
      <c r="B355" s="8" t="s">
        <v>450</v>
      </c>
      <c r="C355" s="9">
        <v>711951</v>
      </c>
      <c r="D355" s="29">
        <f>C355*0.007224369</f>
        <v>5143.396733918999</v>
      </c>
      <c r="E355" s="29">
        <v>4450</v>
      </c>
      <c r="F355" s="29">
        <f>(D355+E355)/2</f>
        <v>4796.698366959499</v>
      </c>
    </row>
    <row r="356" spans="1:6" ht="15">
      <c r="A356" s="27" t="s">
        <v>1450</v>
      </c>
      <c r="B356" s="27" t="s">
        <v>1451</v>
      </c>
      <c r="C356" s="28">
        <f>((2*F356)-E356)/0.007224369</f>
        <v>61074.03982271675</v>
      </c>
      <c r="D356" s="30">
        <f>C356*0.007224369</f>
        <v>441.22140000000036</v>
      </c>
      <c r="E356" s="30">
        <v>4450</v>
      </c>
      <c r="F356" s="31">
        <v>2445.6107</v>
      </c>
    </row>
    <row r="357" spans="1:6" ht="15">
      <c r="A357" s="8">
        <v>24753</v>
      </c>
      <c r="B357" s="8" t="s">
        <v>60</v>
      </c>
      <c r="C357" s="9">
        <v>199885</v>
      </c>
      <c r="D357" s="29">
        <f>C357*0.007224369</f>
        <v>1444.042997565</v>
      </c>
      <c r="E357" s="29">
        <v>40675</v>
      </c>
      <c r="F357" s="29">
        <f>(D357+E357)/2</f>
        <v>21059.5214987825</v>
      </c>
    </row>
    <row r="358" spans="1:6" ht="15">
      <c r="A358" s="27" t="s">
        <v>1452</v>
      </c>
      <c r="B358" s="27" t="s">
        <v>1453</v>
      </c>
      <c r="C358" s="28">
        <f>804745</f>
        <v>804745</v>
      </c>
      <c r="D358" s="30">
        <f>C358*0.007224369</f>
        <v>5813.774830904999</v>
      </c>
      <c r="E358" s="30">
        <v>27150</v>
      </c>
      <c r="F358" s="29">
        <f>(D358+E358)/2</f>
        <v>16481.8874154525</v>
      </c>
    </row>
    <row r="359" spans="1:6" ht="15">
      <c r="A359" s="8">
        <v>41425</v>
      </c>
      <c r="B359" s="8" t="s">
        <v>669</v>
      </c>
      <c r="C359" s="9">
        <v>81517</v>
      </c>
      <c r="D359" s="29">
        <f>C359*0.007224369</f>
        <v>588.908887773</v>
      </c>
      <c r="E359" s="29">
        <v>1625</v>
      </c>
      <c r="F359" s="29">
        <f t="shared" si="24" ref="F359:F365">(D359+E359)/2</f>
        <v>1106.9544438865</v>
      </c>
    </row>
    <row r="360" spans="1:6" ht="15">
      <c r="A360" s="8">
        <v>70034</v>
      </c>
      <c r="B360" s="8" t="s">
        <v>585</v>
      </c>
      <c r="C360" s="9">
        <v>3035077</v>
      </c>
      <c r="D360" s="29">
        <f>C360*0.007224369</f>
        <v>21926.516191413</v>
      </c>
      <c r="E360" s="29">
        <v>40675</v>
      </c>
      <c r="F360" s="29">
        <f>(D360+E360)/2</f>
        <v>31300.7580957065</v>
      </c>
    </row>
    <row r="361" spans="1:6" ht="15">
      <c r="A361" s="8">
        <v>51488</v>
      </c>
      <c r="B361" s="8" t="s">
        <v>157</v>
      </c>
      <c r="C361" s="9">
        <v>1725397</v>
      </c>
      <c r="D361" s="29">
        <f>C361*0.007224369</f>
        <v>12464.904599492998</v>
      </c>
      <c r="E361" s="29">
        <v>13550</v>
      </c>
      <c r="F361" s="29">
        <f>(D361+E361)/2</f>
        <v>13007.4522997465</v>
      </c>
    </row>
    <row r="362" spans="1:6" ht="15">
      <c r="A362" s="8">
        <v>73701</v>
      </c>
      <c r="B362" s="8" t="s">
        <v>1010</v>
      </c>
      <c r="C362" s="9">
        <v>6678829</v>
      </c>
      <c r="D362" s="29">
        <f>C362*0.007224369</f>
        <v>48250.325183901</v>
      </c>
      <c r="E362" s="29">
        <v>54000</v>
      </c>
      <c r="F362" s="29">
        <f>(D362+E362)/2</f>
        <v>51125.1625919505</v>
      </c>
    </row>
    <row r="363" spans="1:6" ht="15">
      <c r="A363" s="8">
        <v>44052</v>
      </c>
      <c r="B363" s="8" t="s">
        <v>76</v>
      </c>
      <c r="C363" s="9">
        <v>1321614</v>
      </c>
      <c r="D363" s="29">
        <f>C363*0.007224369</f>
        <v>9547.827211566</v>
      </c>
      <c r="E363" s="29">
        <v>13550</v>
      </c>
      <c r="F363" s="29">
        <f>(D363+E363)/2</f>
        <v>11548.913605783</v>
      </c>
    </row>
    <row r="364" spans="1:6" ht="15">
      <c r="A364" s="8">
        <v>68883</v>
      </c>
      <c r="B364" s="8" t="s">
        <v>549</v>
      </c>
      <c r="C364" s="9">
        <v>3832040</v>
      </c>
      <c r="D364" s="29">
        <f>C364*0.007224369</f>
        <v>27684.070982759997</v>
      </c>
      <c r="E364" s="29">
        <v>40675</v>
      </c>
      <c r="F364" s="29">
        <f>(D364+E364)/2</f>
        <v>34179.53549138</v>
      </c>
    </row>
    <row r="365" spans="1:6" ht="15">
      <c r="A365" s="8">
        <v>12525</v>
      </c>
      <c r="B365" s="8" t="s">
        <v>468</v>
      </c>
      <c r="C365" s="9">
        <v>1068120</v>
      </c>
      <c r="D365" s="29">
        <f>C365*0.007224369</f>
        <v>7716.493016279999</v>
      </c>
      <c r="E365" s="29">
        <v>13550</v>
      </c>
      <c r="F365" s="29">
        <f>(D365+E365)/2</f>
        <v>10633.24650814</v>
      </c>
    </row>
    <row r="366" spans="1:6" ht="15">
      <c r="A366" s="27" t="s">
        <v>1454</v>
      </c>
      <c r="B366" s="27" t="s">
        <v>1455</v>
      </c>
      <c r="C366" s="28">
        <f>((2*F366)-E366)/0.007224369</f>
        <v>7618062.006522647</v>
      </c>
      <c r="D366" s="30">
        <f>C366*0.007224369</f>
        <v>55035.691000000006</v>
      </c>
      <c r="E366" s="30">
        <v>54000</v>
      </c>
      <c r="F366" s="31">
        <v>54517.8455</v>
      </c>
    </row>
    <row r="367" spans="1:6" ht="15">
      <c r="A367" s="8">
        <v>35189</v>
      </c>
      <c r="B367" s="8" t="s">
        <v>835</v>
      </c>
      <c r="C367" s="9">
        <v>589948</v>
      </c>
      <c r="D367" s="29">
        <f>C367*0.007224369</f>
        <v>4262.002042812</v>
      </c>
      <c r="E367" s="29">
        <v>4450</v>
      </c>
      <c r="F367" s="29">
        <f t="shared" si="25" ref="F367:F375">(D367+E367)/2</f>
        <v>4356.001021406</v>
      </c>
    </row>
    <row r="368" spans="1:6" ht="15">
      <c r="A368" s="8">
        <v>35190</v>
      </c>
      <c r="B368" s="8" t="s">
        <v>690</v>
      </c>
      <c r="C368" s="9">
        <v>1346474</v>
      </c>
      <c r="D368" s="29">
        <f>C368*0.007224369</f>
        <v>9727.425024905999</v>
      </c>
      <c r="E368" s="29">
        <v>13550</v>
      </c>
      <c r="F368" s="29">
        <f>(D368+E368)/2</f>
        <v>11638.712512453</v>
      </c>
    </row>
    <row r="369" spans="1:6" ht="15">
      <c r="A369" s="8">
        <v>77063</v>
      </c>
      <c r="B369" s="8" t="s">
        <v>415</v>
      </c>
      <c r="C369" s="9">
        <v>761521</v>
      </c>
      <c r="D369" s="29">
        <f>C369*0.007224369</f>
        <v>5501.508705249</v>
      </c>
      <c r="E369" s="29">
        <v>13550</v>
      </c>
      <c r="F369" s="29">
        <f>(D369+E369)/2</f>
        <v>9525.754352624499</v>
      </c>
    </row>
    <row r="370" spans="1:6" ht="15">
      <c r="A370" s="8">
        <v>35200</v>
      </c>
      <c r="B370" s="8" t="s">
        <v>351</v>
      </c>
      <c r="C370" s="9">
        <v>184647</v>
      </c>
      <c r="D370" s="29">
        <f>C370*0.007224369</f>
        <v>1333.958062743</v>
      </c>
      <c r="E370" s="29">
        <v>4450</v>
      </c>
      <c r="F370" s="29">
        <f>(D370+E370)/2</f>
        <v>2891.9790313715002</v>
      </c>
    </row>
    <row r="371" spans="1:6" ht="15">
      <c r="A371" s="8">
        <v>32958</v>
      </c>
      <c r="B371" s="8" t="s">
        <v>843</v>
      </c>
      <c r="C371" s="9">
        <v>308150</v>
      </c>
      <c r="D371" s="29">
        <f>C371*0.007224369</f>
        <v>2226.18930735</v>
      </c>
      <c r="E371" s="29">
        <v>4450</v>
      </c>
      <c r="F371" s="29">
        <f>(D371+E371)/2</f>
        <v>3338.094653675</v>
      </c>
    </row>
    <row r="372" spans="1:6" ht="15">
      <c r="A372" s="8">
        <v>86534</v>
      </c>
      <c r="B372" s="8" t="s">
        <v>41</v>
      </c>
      <c r="C372" s="9">
        <v>200764</v>
      </c>
      <c r="D372" s="29">
        <f>C372*0.007224369</f>
        <v>1450.393217916</v>
      </c>
      <c r="E372" s="29">
        <v>13550</v>
      </c>
      <c r="F372" s="29">
        <f>(D372+E372)/2</f>
        <v>7500.196608958</v>
      </c>
    </row>
    <row r="373" spans="1:6" ht="15">
      <c r="A373" s="8">
        <v>51518</v>
      </c>
      <c r="B373" s="8" t="s">
        <v>1039</v>
      </c>
      <c r="C373" s="9">
        <v>2273888</v>
      </c>
      <c r="D373" s="29">
        <f>C373*0.007224369</f>
        <v>16427.405976672</v>
      </c>
      <c r="E373" s="29">
        <v>27150</v>
      </c>
      <c r="F373" s="29">
        <f>(D373+E373)/2</f>
        <v>21788.702988336</v>
      </c>
    </row>
    <row r="374" spans="1:6" ht="15">
      <c r="A374" s="8">
        <v>54420</v>
      </c>
      <c r="B374" s="8" t="s">
        <v>827</v>
      </c>
      <c r="C374" s="9">
        <v>1314238</v>
      </c>
      <c r="D374" s="29">
        <f>C374*0.007224369</f>
        <v>9494.540265822</v>
      </c>
      <c r="E374" s="29">
        <v>13550</v>
      </c>
      <c r="F374" s="29">
        <f>(D374+E374)/2</f>
        <v>11522.270132910999</v>
      </c>
    </row>
    <row r="375" spans="1:6" ht="15">
      <c r="A375" s="8">
        <v>35822</v>
      </c>
      <c r="B375" s="8" t="s">
        <v>1097</v>
      </c>
      <c r="C375" s="9">
        <v>133563</v>
      </c>
      <c r="D375" s="29">
        <f>C375*0.007224369</f>
        <v>964.908396747</v>
      </c>
      <c r="E375" s="29">
        <v>27150</v>
      </c>
      <c r="F375" s="29">
        <f>(D375+E375)/2</f>
        <v>14057.4541983735</v>
      </c>
    </row>
    <row r="376" spans="1:6" ht="15">
      <c r="A376" s="27" t="s">
        <v>1456</v>
      </c>
      <c r="B376" s="27" t="s">
        <v>1457</v>
      </c>
      <c r="C376" s="28">
        <f>((2*F376)-E376)/0.007224369</f>
        <v>3126660.0861611585</v>
      </c>
      <c r="D376" s="30">
        <f>C376*0.007224369</f>
        <v>22588.146200000003</v>
      </c>
      <c r="E376" s="30">
        <v>13550</v>
      </c>
      <c r="F376" s="31">
        <v>18069.0731</v>
      </c>
    </row>
    <row r="377" spans="1:6" ht="15">
      <c r="A377" s="8">
        <v>24749</v>
      </c>
      <c r="B377" s="8" t="s">
        <v>58</v>
      </c>
      <c r="C377" s="9">
        <v>332321</v>
      </c>
      <c r="D377" s="29">
        <f>C377*0.007224369</f>
        <v>2400.809530449</v>
      </c>
      <c r="E377" s="29">
        <v>40675</v>
      </c>
      <c r="F377" s="29">
        <f>(D377+E377)/2</f>
        <v>21537.9047652245</v>
      </c>
    </row>
    <row r="378" spans="1:6" ht="15">
      <c r="A378" s="8">
        <v>47906</v>
      </c>
      <c r="B378" s="8" t="s">
        <v>108</v>
      </c>
      <c r="C378" s="9">
        <v>17859647</v>
      </c>
      <c r="D378" s="29">
        <f>C378*0.007224369</f>
        <v>129024.680137743</v>
      </c>
      <c r="E378" s="29">
        <v>54000</v>
      </c>
      <c r="F378" s="29">
        <f>(D378+E378)/2</f>
        <v>91512.3400688715</v>
      </c>
    </row>
    <row r="379" spans="1:6" ht="15">
      <c r="A379" s="8">
        <v>81464</v>
      </c>
      <c r="B379" s="8" t="s">
        <v>938</v>
      </c>
      <c r="C379" s="9">
        <v>145493</v>
      </c>
      <c r="D379" s="29">
        <f>C379*0.007224369</f>
        <v>1051.095118917</v>
      </c>
      <c r="E379" s="29">
        <v>4450</v>
      </c>
      <c r="F379" s="29">
        <f>(D379+E379)/2</f>
        <v>2750.5475594585</v>
      </c>
    </row>
    <row r="380" spans="1:6" ht="15">
      <c r="A380" s="27" t="s">
        <v>1458</v>
      </c>
      <c r="B380" s="27" t="s">
        <v>1459</v>
      </c>
      <c r="C380" s="28">
        <f>((2*F380)-E380)/0.007224369</f>
        <v>2247670.3501717593</v>
      </c>
      <c r="D380" s="30">
        <f>C380*0.007224369</f>
        <v>16238.000000000002</v>
      </c>
      <c r="E380" s="30">
        <v>13550</v>
      </c>
      <c r="F380" s="31">
        <v>14894</v>
      </c>
    </row>
    <row r="381" spans="1:6" ht="15">
      <c r="A381" s="8">
        <v>82611</v>
      </c>
      <c r="B381" s="8" t="s">
        <v>659</v>
      </c>
      <c r="C381" s="9">
        <v>118154</v>
      </c>
      <c r="D381" s="29">
        <f>C381*0.007224369</f>
        <v>853.588094826</v>
      </c>
      <c r="E381" s="29">
        <v>4450</v>
      </c>
      <c r="F381" s="29">
        <f t="shared" si="26" ref="F381:F389">(D381+E381)/2</f>
        <v>2651.794047413</v>
      </c>
    </row>
    <row r="382" spans="1:6" ht="15">
      <c r="A382" s="8">
        <v>82615</v>
      </c>
      <c r="B382" s="8" t="s">
        <v>672</v>
      </c>
      <c r="C382" s="9">
        <v>72216</v>
      </c>
      <c r="D382" s="29">
        <f>C382*0.007224369</f>
        <v>521.715031704</v>
      </c>
      <c r="E382" s="29">
        <v>1625</v>
      </c>
      <c r="F382" s="29">
        <f>(D382+E382)/2</f>
        <v>1073.357515852</v>
      </c>
    </row>
    <row r="383" spans="1:6" ht="15">
      <c r="A383" s="8">
        <v>12395</v>
      </c>
      <c r="B383" s="8" t="s">
        <v>1151</v>
      </c>
      <c r="C383" s="9">
        <v>314875</v>
      </c>
      <c r="D383" s="29">
        <f>C383*0.007224369</f>
        <v>2274.773188875</v>
      </c>
      <c r="E383" s="29">
        <v>4450</v>
      </c>
      <c r="F383" s="29">
        <f>(D383+E383)/2</f>
        <v>3362.3865944375</v>
      </c>
    </row>
    <row r="384" spans="1:6" ht="15">
      <c r="A384" s="8">
        <v>12427</v>
      </c>
      <c r="B384" s="8" t="s">
        <v>1135</v>
      </c>
      <c r="C384" s="9">
        <v>475612</v>
      </c>
      <c r="D384" s="29">
        <f>C384*0.007224369</f>
        <v>3435.996588828</v>
      </c>
      <c r="E384" s="29">
        <v>1625</v>
      </c>
      <c r="F384" s="29">
        <f>(D384+E384)/2</f>
        <v>2530.498294414</v>
      </c>
    </row>
    <row r="385" spans="1:6" ht="15">
      <c r="A385" s="8">
        <v>17683</v>
      </c>
      <c r="B385" s="8" t="s">
        <v>692</v>
      </c>
      <c r="C385" s="9">
        <v>101389</v>
      </c>
      <c r="D385" s="29">
        <f>C385*0.007224369</f>
        <v>732.471548541</v>
      </c>
      <c r="E385" s="29">
        <v>1625</v>
      </c>
      <c r="F385" s="29">
        <f>(D385+E385)/2</f>
        <v>1178.7357742704999</v>
      </c>
    </row>
    <row r="386" spans="1:6" ht="15">
      <c r="A386" s="8">
        <v>48003</v>
      </c>
      <c r="B386" s="8" t="s">
        <v>678</v>
      </c>
      <c r="C386" s="9">
        <v>277777</v>
      </c>
      <c r="D386" s="29">
        <f>C386*0.007224369</f>
        <v>2006.763547713</v>
      </c>
      <c r="E386" s="29">
        <v>4450</v>
      </c>
      <c r="F386" s="29">
        <f>(D386+E386)/2</f>
        <v>3228.3817738565</v>
      </c>
    </row>
    <row r="387" spans="1:6" ht="15">
      <c r="A387" s="8">
        <v>125710</v>
      </c>
      <c r="B387" s="8" t="s">
        <v>993</v>
      </c>
      <c r="C387" s="9">
        <v>2398296</v>
      </c>
      <c r="D387" s="29">
        <f>C387*0.007224369</f>
        <v>17326.175275224</v>
      </c>
      <c r="E387" s="29">
        <v>27150</v>
      </c>
      <c r="F387" s="29">
        <f>(D387+E387)/2</f>
        <v>22238.087637612</v>
      </c>
    </row>
    <row r="388" spans="1:6" ht="15">
      <c r="A388" s="8">
        <v>59363</v>
      </c>
      <c r="B388" s="8" t="s">
        <v>342</v>
      </c>
      <c r="C388" s="9">
        <v>709494</v>
      </c>
      <c r="D388" s="29">
        <f>C388*0.007224369</f>
        <v>5125.646459285999</v>
      </c>
      <c r="E388" s="29">
        <v>4450</v>
      </c>
      <c r="F388" s="29">
        <f>(D388+E388)/2</f>
        <v>4787.823229643</v>
      </c>
    </row>
    <row r="389" spans="1:6" ht="15">
      <c r="A389" s="8">
        <v>48525</v>
      </c>
      <c r="B389" s="8" t="s">
        <v>584</v>
      </c>
      <c r="C389" s="9">
        <v>2944530</v>
      </c>
      <c r="D389" s="29">
        <f>C389*0.007224369</f>
        <v>21272.37125157</v>
      </c>
      <c r="E389" s="29">
        <v>40675</v>
      </c>
      <c r="F389" s="29">
        <f>(D389+E389)/2</f>
        <v>30973.685625785</v>
      </c>
    </row>
    <row r="390" spans="1:6" ht="15">
      <c r="A390" s="27" t="s">
        <v>1460</v>
      </c>
      <c r="B390" s="27" t="s">
        <v>1461</v>
      </c>
      <c r="C390" s="28">
        <f>((2*F390)-E390)/0.007224369</f>
        <v>668842.0262032575</v>
      </c>
      <c r="D390" s="30">
        <f>C390*0.007224369</f>
        <v>4831.9616000000005</v>
      </c>
      <c r="E390" s="30">
        <v>4450</v>
      </c>
      <c r="F390" s="31">
        <v>4640.9808</v>
      </c>
    </row>
    <row r="391" spans="1:6" ht="15">
      <c r="A391" s="27" t="s">
        <v>1462</v>
      </c>
      <c r="B391" s="27" t="s">
        <v>1463</v>
      </c>
      <c r="C391" s="28">
        <f>((2*F391)-E391)/0.007224369</f>
        <v>3089316.091135434</v>
      </c>
      <c r="D391" s="30">
        <f t="shared" si="27" ref="D391:D454">C391*0.007224369</f>
        <v>22318.3594</v>
      </c>
      <c r="E391" s="30">
        <v>13550</v>
      </c>
      <c r="F391" s="31">
        <v>17934.1797</v>
      </c>
    </row>
    <row r="392" spans="1:6" ht="15">
      <c r="A392" s="27" t="s">
        <v>1464</v>
      </c>
      <c r="B392" s="27" t="s">
        <v>1465</v>
      </c>
      <c r="C392" s="28">
        <f>((2*F392)-E392)/0.007224369</f>
        <v>1973522.0889187693</v>
      </c>
      <c r="D392" s="30">
        <f>C392*0.007224369</f>
        <v>14257.451799999999</v>
      </c>
      <c r="E392" s="30">
        <v>13550</v>
      </c>
      <c r="F392" s="31">
        <v>13903.7259</v>
      </c>
    </row>
    <row r="393" spans="1:6" ht="15">
      <c r="A393" s="27" t="s">
        <v>1466</v>
      </c>
      <c r="B393" s="27" t="s">
        <v>1467</v>
      </c>
      <c r="C393" s="28">
        <f>((2*F393)-E393)/0.007224369</f>
        <v>3011723.349125716</v>
      </c>
      <c r="D393" s="30">
        <f>C393*0.007224369</f>
        <v>21757.800799999997</v>
      </c>
      <c r="E393" s="30">
        <v>40675</v>
      </c>
      <c r="F393" s="31">
        <v>31216.4004</v>
      </c>
    </row>
    <row r="394" spans="1:6" ht="15">
      <c r="A394" s="8">
        <v>48975</v>
      </c>
      <c r="B394" s="8" t="s">
        <v>458</v>
      </c>
      <c r="C394" s="9">
        <v>733097</v>
      </c>
      <c r="D394" s="29">
        <f>C394*0.007224369</f>
        <v>5296.163240793</v>
      </c>
      <c r="E394" s="29">
        <v>4450</v>
      </c>
      <c r="F394" s="29">
        <f>(D394+E394)/2</f>
        <v>4873.0816203965005</v>
      </c>
    </row>
    <row r="395" spans="1:6" ht="15">
      <c r="A395" s="8">
        <v>49273</v>
      </c>
      <c r="B395" s="8" t="s">
        <v>685</v>
      </c>
      <c r="C395" s="9">
        <v>87904</v>
      </c>
      <c r="D395" s="29">
        <f>C395*0.007224369</f>
        <v>635.0509325759999</v>
      </c>
      <c r="E395" s="29">
        <v>4450</v>
      </c>
      <c r="F395" s="29">
        <f>(D395+E395)/2</f>
        <v>2542.5254662879997</v>
      </c>
    </row>
    <row r="396" spans="1:6" ht="15">
      <c r="A396" s="27" t="s">
        <v>1468</v>
      </c>
      <c r="B396" s="27" t="s">
        <v>1469</v>
      </c>
      <c r="C396" s="28">
        <f>((2*F396)-E396)/0.007224369</f>
        <v>618456.0340148738</v>
      </c>
      <c r="D396" s="30">
        <f>C396*0.007224369</f>
        <v>4467.954599999999</v>
      </c>
      <c r="E396" s="30">
        <v>4450</v>
      </c>
      <c r="F396" s="31">
        <v>4458.9773</v>
      </c>
    </row>
    <row r="397" spans="1:6" ht="15">
      <c r="A397" s="8">
        <v>55362</v>
      </c>
      <c r="B397" s="8" t="s">
        <v>673</v>
      </c>
      <c r="C397" s="9">
        <v>25957</v>
      </c>
      <c r="D397" s="29">
        <f>C397*0.007224369</f>
        <v>187.52294613299998</v>
      </c>
      <c r="E397" s="29">
        <v>1625</v>
      </c>
      <c r="F397" s="29">
        <f t="shared" si="28" ref="F397:F404">(D397+E397)/2</f>
        <v>906.2614730665</v>
      </c>
    </row>
    <row r="398" spans="1:6" ht="15">
      <c r="A398" s="8">
        <v>35277</v>
      </c>
      <c r="B398" s="8" t="s">
        <v>135</v>
      </c>
      <c r="C398" s="9">
        <v>3541824</v>
      </c>
      <c r="D398" s="29">
        <f>C398*0.007224369</f>
        <v>25587.443509056</v>
      </c>
      <c r="E398" s="29">
        <v>27150</v>
      </c>
      <c r="F398" s="29">
        <f>(D398+E398)/2</f>
        <v>26368.721754528</v>
      </c>
    </row>
    <row r="399" spans="1:6" ht="15">
      <c r="A399" s="8">
        <v>58608</v>
      </c>
      <c r="B399" s="8" t="s">
        <v>111</v>
      </c>
      <c r="C399" s="9">
        <v>2092512</v>
      </c>
      <c r="D399" s="29">
        <f>C399*0.007224369</f>
        <v>15117.078824928</v>
      </c>
      <c r="E399" s="29">
        <v>13550</v>
      </c>
      <c r="F399" s="29">
        <f>(D399+E399)/2</f>
        <v>14333.539412464</v>
      </c>
    </row>
    <row r="400" spans="1:6" ht="15">
      <c r="A400" s="8">
        <v>35280</v>
      </c>
      <c r="B400" s="8" t="s">
        <v>142</v>
      </c>
      <c r="C400" s="9">
        <v>8022662</v>
      </c>
      <c r="D400" s="29">
        <f>C400*0.007224369</f>
        <v>57958.670650278</v>
      </c>
      <c r="E400" s="29">
        <v>54000</v>
      </c>
      <c r="F400" s="29">
        <f>(D400+E400)/2</f>
        <v>55979.335325139</v>
      </c>
    </row>
    <row r="401" spans="1:6" ht="15">
      <c r="A401" s="8">
        <v>144</v>
      </c>
      <c r="B401" s="8" t="s">
        <v>988</v>
      </c>
      <c r="C401" s="9">
        <v>2412222</v>
      </c>
      <c r="D401" s="29">
        <f>C401*0.007224369</f>
        <v>17426.781837918</v>
      </c>
      <c r="E401" s="29">
        <v>27150</v>
      </c>
      <c r="F401" s="29">
        <f>(D401+E401)/2</f>
        <v>22288.390918958998</v>
      </c>
    </row>
    <row r="402" spans="1:6" ht="15">
      <c r="A402" s="8">
        <v>33745</v>
      </c>
      <c r="B402" s="8" t="s">
        <v>88</v>
      </c>
      <c r="C402" s="9">
        <v>495403</v>
      </c>
      <c r="D402" s="29">
        <f>C402*0.007224369</f>
        <v>3578.974075707</v>
      </c>
      <c r="E402" s="29">
        <v>4450</v>
      </c>
      <c r="F402" s="29">
        <f>(D402+E402)/2</f>
        <v>4014.4870378534997</v>
      </c>
    </row>
    <row r="403" spans="1:6" ht="15">
      <c r="A403" s="8">
        <v>69692</v>
      </c>
      <c r="B403" s="8" t="s">
        <v>1051</v>
      </c>
      <c r="C403" s="9">
        <v>1241165</v>
      </c>
      <c r="D403" s="29">
        <f>C403*0.007224369</f>
        <v>8966.633949885</v>
      </c>
      <c r="E403" s="29">
        <v>13550</v>
      </c>
      <c r="F403" s="29">
        <f>(D403+E403)/2</f>
        <v>11258.3169749425</v>
      </c>
    </row>
    <row r="404" spans="1:6" ht="15">
      <c r="A404" s="8">
        <v>29557</v>
      </c>
      <c r="B404" s="8" t="s">
        <v>55</v>
      </c>
      <c r="C404" s="9">
        <v>815678</v>
      </c>
      <c r="D404" s="29">
        <f>C404*0.007224369</f>
        <v>5892.758857182</v>
      </c>
      <c r="E404" s="29">
        <v>1625</v>
      </c>
      <c r="F404" s="29">
        <f>(D404+E404)/2</f>
        <v>3758.879428591</v>
      </c>
    </row>
    <row r="405" spans="1:6" ht="15">
      <c r="A405" s="27" t="s">
        <v>1470</v>
      </c>
      <c r="B405" s="27" t="s">
        <v>1471</v>
      </c>
      <c r="C405" s="28">
        <f>((2*F405)-E405)/0.007224369</f>
        <v>2208214.1153088943</v>
      </c>
      <c r="D405" s="30">
        <f>C405*0.007224369</f>
        <v>15952.9536</v>
      </c>
      <c r="E405" s="30">
        <v>13550</v>
      </c>
      <c r="F405" s="31">
        <v>14751.4768</v>
      </c>
    </row>
    <row r="406" spans="1:6" ht="15">
      <c r="A406" s="8">
        <v>59440</v>
      </c>
      <c r="B406" s="8" t="s">
        <v>62</v>
      </c>
      <c r="C406" s="9">
        <v>4183943</v>
      </c>
      <c r="D406" s="29">
        <f>C406*0.007224369</f>
        <v>30226.348106966998</v>
      </c>
      <c r="E406" s="29">
        <v>40675</v>
      </c>
      <c r="F406" s="29">
        <f>(D406+E406)/2</f>
        <v>35450.6740534835</v>
      </c>
    </row>
    <row r="407" spans="1:6" ht="15">
      <c r="A407" s="8">
        <v>59014</v>
      </c>
      <c r="B407" s="8" t="s">
        <v>181</v>
      </c>
      <c r="C407" s="9">
        <v>1391946</v>
      </c>
      <c r="D407" s="29">
        <f>C407*0.007224369</f>
        <v>10055.931532073999</v>
      </c>
      <c r="E407" s="29">
        <v>13550</v>
      </c>
      <c r="F407" s="29">
        <f>(D407+E407)/2</f>
        <v>11802.965766037</v>
      </c>
    </row>
    <row r="408" spans="1:6" ht="15">
      <c r="A408" s="27" t="s">
        <v>1472</v>
      </c>
      <c r="B408" s="27" t="s">
        <v>1473</v>
      </c>
      <c r="C408" s="28">
        <f>((2*F408)-E408)/0.007224369</f>
        <v>220912.02705731115</v>
      </c>
      <c r="D408" s="30">
        <f>C408*0.007224369</f>
        <v>1595.9499999999998</v>
      </c>
      <c r="E408" s="30">
        <v>4450</v>
      </c>
      <c r="F408" s="31">
        <v>3022.975</v>
      </c>
    </row>
    <row r="409" spans="1:6" ht="15">
      <c r="A409" s="27" t="s">
        <v>1474</v>
      </c>
      <c r="B409" s="27" t="s">
        <v>1475</v>
      </c>
      <c r="C409" s="28">
        <f>((2*F409)-E409)/0.007224369</f>
        <v>1971124.0386530648</v>
      </c>
      <c r="D409" s="30">
        <f>C409*0.007224369</f>
        <v>14240.127400000001</v>
      </c>
      <c r="E409" s="30">
        <v>4450</v>
      </c>
      <c r="F409" s="31">
        <v>9345.0637</v>
      </c>
    </row>
    <row r="410" spans="1:6" ht="15">
      <c r="A410" s="8">
        <v>58552</v>
      </c>
      <c r="B410" s="8" t="s">
        <v>417</v>
      </c>
      <c r="C410" s="9">
        <v>595307</v>
      </c>
      <c r="D410" s="29">
        <f>C410*0.007224369</f>
        <v>4300.717436283</v>
      </c>
      <c r="E410" s="29">
        <v>4450</v>
      </c>
      <c r="F410" s="29">
        <f t="shared" si="29" ref="F410:F416">(D410+E410)/2</f>
        <v>4375.3587181415005</v>
      </c>
    </row>
    <row r="411" spans="1:6" ht="15">
      <c r="A411" s="8">
        <v>53928</v>
      </c>
      <c r="B411" s="8" t="s">
        <v>704</v>
      </c>
      <c r="C411" s="9">
        <v>1153633</v>
      </c>
      <c r="D411" s="29">
        <f>C411*0.007224369</f>
        <v>8334.270482577</v>
      </c>
      <c r="E411" s="29">
        <v>27150</v>
      </c>
      <c r="F411" s="29">
        <f>(D411+E411)/2</f>
        <v>17742.1352412885</v>
      </c>
    </row>
    <row r="412" spans="1:6" ht="15">
      <c r="A412" s="8">
        <v>35313</v>
      </c>
      <c r="B412" s="8" t="s">
        <v>707</v>
      </c>
      <c r="C412" s="9">
        <v>1152841</v>
      </c>
      <c r="D412" s="29">
        <f>C412*0.007224369</f>
        <v>8328.548782328999</v>
      </c>
      <c r="E412" s="29">
        <v>27150</v>
      </c>
      <c r="F412" s="29">
        <f>(D412+E412)/2</f>
        <v>17739.2743911645</v>
      </c>
    </row>
    <row r="413" spans="1:6" ht="15">
      <c r="A413" s="8">
        <v>35321</v>
      </c>
      <c r="B413" s="8" t="s">
        <v>712</v>
      </c>
      <c r="C413" s="9">
        <v>201911</v>
      </c>
      <c r="D413" s="29">
        <f>C413*0.007224369</f>
        <v>1458.6795691589998</v>
      </c>
      <c r="E413" s="29">
        <v>1625</v>
      </c>
      <c r="F413" s="29">
        <f>(D413+E413)/2</f>
        <v>1541.8397845794998</v>
      </c>
    </row>
    <row r="414" spans="1:6" ht="15">
      <c r="A414" s="8">
        <v>8260</v>
      </c>
      <c r="B414" s="8" t="s">
        <v>840</v>
      </c>
      <c r="C414" s="9">
        <v>571963</v>
      </c>
      <c r="D414" s="29">
        <f>C414*0.007224369</f>
        <v>4132.0717663469995</v>
      </c>
      <c r="E414" s="29">
        <v>4450</v>
      </c>
      <c r="F414" s="29">
        <f>(D414+E414)/2</f>
        <v>4291.035883173499</v>
      </c>
    </row>
    <row r="415" spans="1:6" ht="15">
      <c r="A415" s="8">
        <v>62272</v>
      </c>
      <c r="B415" s="8" t="s">
        <v>715</v>
      </c>
      <c r="C415" s="9">
        <v>211709</v>
      </c>
      <c r="D415" s="29">
        <f>C415*0.007224369</f>
        <v>1529.463936621</v>
      </c>
      <c r="E415" s="29">
        <v>1625</v>
      </c>
      <c r="F415" s="29">
        <f>(D415+E415)/2</f>
        <v>1577.2319683105</v>
      </c>
    </row>
    <row r="416" spans="1:6" ht="15">
      <c r="A416" s="8">
        <v>50170</v>
      </c>
      <c r="B416" s="8" t="s">
        <v>816</v>
      </c>
      <c r="C416" s="9">
        <v>1629783</v>
      </c>
      <c r="D416" s="29">
        <f>C416*0.007224369</f>
        <v>11774.153781927</v>
      </c>
      <c r="E416" s="29">
        <v>27150</v>
      </c>
      <c r="F416" s="29">
        <f>(D416+E416)/2</f>
        <v>19462.0768909635</v>
      </c>
    </row>
    <row r="417" spans="1:6" ht="15">
      <c r="A417" s="27" t="s">
        <v>1476</v>
      </c>
      <c r="B417" s="27" t="s">
        <v>1477</v>
      </c>
      <c r="C417" s="28">
        <f>((2*F417)-E417)/0.007224369</f>
        <v>1.7776609998741757E7</v>
      </c>
      <c r="D417" s="30">
        <f>C417*0.007224369</f>
        <v>128424.79019999999</v>
      </c>
      <c r="E417" s="30">
        <v>54000</v>
      </c>
      <c r="F417" s="31">
        <v>91212.3951</v>
      </c>
    </row>
    <row r="418" spans="1:6" ht="15">
      <c r="A418" s="27" t="s">
        <v>1478</v>
      </c>
      <c r="B418" s="27" t="s">
        <v>1479</v>
      </c>
      <c r="C418" s="28">
        <f>((2*F418)-E418)/0.007224369</f>
        <v>1472743.7372039002</v>
      </c>
      <c r="D418" s="30">
        <f>C418*0.007224369</f>
        <v>10639.644200000002</v>
      </c>
      <c r="E418" s="30">
        <v>27150</v>
      </c>
      <c r="F418" s="31">
        <v>18894.8221</v>
      </c>
    </row>
    <row r="419" spans="1:6" ht="15">
      <c r="A419" s="8">
        <v>12508</v>
      </c>
      <c r="B419" s="8" t="s">
        <v>812</v>
      </c>
      <c r="C419" s="9">
        <v>1716569</v>
      </c>
      <c r="D419" s="29">
        <f>C419*0.007224369</f>
        <v>12401.127869961</v>
      </c>
      <c r="E419" s="29">
        <v>27150</v>
      </c>
      <c r="F419" s="29">
        <f>(D419+E419)/2</f>
        <v>19775.5639349805</v>
      </c>
    </row>
    <row r="420" spans="1:6" ht="15">
      <c r="A420" s="8">
        <v>83181</v>
      </c>
      <c r="B420" s="8" t="s">
        <v>413</v>
      </c>
      <c r="C420" s="9">
        <v>83807</v>
      </c>
      <c r="D420" s="29">
        <f>C420*0.007224369</f>
        <v>605.452692783</v>
      </c>
      <c r="E420" s="29">
        <v>1625</v>
      </c>
      <c r="F420" s="29">
        <f>(D420+E420)/2</f>
        <v>1115.2263463915</v>
      </c>
    </row>
    <row r="421" spans="1:6" ht="15">
      <c r="A421" s="8">
        <v>18283</v>
      </c>
      <c r="B421" s="8" t="s">
        <v>567</v>
      </c>
      <c r="C421" s="9">
        <v>607048</v>
      </c>
      <c r="D421" s="29">
        <f>C421*0.007224369</f>
        <v>4385.538752712</v>
      </c>
      <c r="E421" s="29">
        <v>4450</v>
      </c>
      <c r="F421" s="29">
        <f>(D421+E421)/2</f>
        <v>4417.769376356</v>
      </c>
    </row>
    <row r="422" spans="1:6" ht="15">
      <c r="A422" s="27" t="s">
        <v>1480</v>
      </c>
      <c r="B422" s="27" t="s">
        <v>1481</v>
      </c>
      <c r="C422" s="28">
        <f>((2*F422)-E422)/0.007224369</f>
        <v>1543235.1254483266</v>
      </c>
      <c r="D422" s="30">
        <f>C422*0.007224369</f>
        <v>11148.900000000001</v>
      </c>
      <c r="E422" s="30">
        <v>13550</v>
      </c>
      <c r="F422" s="31">
        <v>12349.45</v>
      </c>
    </row>
    <row r="423" spans="1:6" ht="15">
      <c r="A423" s="27" t="s">
        <v>1482</v>
      </c>
      <c r="B423" s="27" t="s">
        <v>1483</v>
      </c>
      <c r="C423" s="28">
        <f>((2*F423)-E423)/0.007224369</f>
        <v>700132.1222656263</v>
      </c>
      <c r="D423" s="30">
        <f>C423*0.007224369</f>
        <v>5058.0128</v>
      </c>
      <c r="E423" s="30">
        <v>13550</v>
      </c>
      <c r="F423" s="31">
        <v>9304.0064</v>
      </c>
    </row>
    <row r="424" spans="1:6" ht="15">
      <c r="A424" s="23">
        <v>51189</v>
      </c>
      <c r="B424" s="2" t="s">
        <v>1259</v>
      </c>
      <c r="C424" s="1">
        <v>5097701</v>
      </c>
      <c r="D424" s="29">
        <f>C424*0.007224369</f>
        <v>36827.673075669</v>
      </c>
      <c r="E424" s="31">
        <v>54000</v>
      </c>
      <c r="F424" s="31">
        <f t="shared" si="30" ref="F424:F434">(D424+E424)/2</f>
        <v>45413.836537834504</v>
      </c>
    </row>
    <row r="425" spans="1:6" ht="15">
      <c r="A425" s="8">
        <v>34859</v>
      </c>
      <c r="B425" s="8" t="s">
        <v>315</v>
      </c>
      <c r="C425" s="9">
        <v>190829</v>
      </c>
      <c r="D425" s="29">
        <f>C425*0.007224369</f>
        <v>1378.619111901</v>
      </c>
      <c r="E425" s="29">
        <v>1625</v>
      </c>
      <c r="F425" s="29">
        <f>(D425+E425)/2</f>
        <v>1501.8095559505</v>
      </c>
    </row>
    <row r="426" spans="1:6" ht="15">
      <c r="A426" s="8">
        <v>166534</v>
      </c>
      <c r="B426" s="8" t="s">
        <v>829</v>
      </c>
      <c r="C426" s="9">
        <v>201310</v>
      </c>
      <c r="D426" s="29">
        <f>C426*0.007224369</f>
        <v>1454.3377233899998</v>
      </c>
      <c r="E426" s="29">
        <v>4450</v>
      </c>
      <c r="F426" s="29">
        <f>(D426+E426)/2</f>
        <v>2952.168861695</v>
      </c>
    </row>
    <row r="427" spans="1:6" ht="15">
      <c r="A427" s="8">
        <v>35380</v>
      </c>
      <c r="B427" s="8" t="s">
        <v>847</v>
      </c>
      <c r="C427" s="9">
        <v>2983136</v>
      </c>
      <c r="D427" s="29">
        <f>C427*0.007224369</f>
        <v>21551.275241183997</v>
      </c>
      <c r="E427" s="29">
        <v>40675</v>
      </c>
      <c r="F427" s="29">
        <f>(D427+E427)/2</f>
        <v>31113.137620592</v>
      </c>
    </row>
    <row r="428" spans="1:6" ht="15">
      <c r="A428" s="8">
        <v>35388</v>
      </c>
      <c r="B428" s="8" t="s">
        <v>814</v>
      </c>
      <c r="C428" s="9">
        <v>1627116</v>
      </c>
      <c r="D428" s="29">
        <f>C428*0.007224369</f>
        <v>11754.886389804</v>
      </c>
      <c r="E428" s="29">
        <v>27150</v>
      </c>
      <c r="F428" s="29">
        <f>(D428+E428)/2</f>
        <v>19452.443194902</v>
      </c>
    </row>
    <row r="429" spans="1:6" ht="15">
      <c r="A429" s="8">
        <v>11910</v>
      </c>
      <c r="B429" s="8" t="s">
        <v>826</v>
      </c>
      <c r="C429" s="9">
        <v>1366220</v>
      </c>
      <c r="D429" s="29">
        <f>C429*0.007224369</f>
        <v>9870.07741518</v>
      </c>
      <c r="E429" s="29">
        <v>13550</v>
      </c>
      <c r="F429" s="29">
        <f>(D429+E429)/2</f>
        <v>11710.03870759</v>
      </c>
    </row>
    <row r="430" spans="1:6" ht="15">
      <c r="A430" s="8">
        <v>48663</v>
      </c>
      <c r="B430" s="8" t="s">
        <v>73</v>
      </c>
      <c r="C430" s="9">
        <v>988704</v>
      </c>
      <c r="D430" s="29">
        <f>C430*0.007224369</f>
        <v>7142.762527776</v>
      </c>
      <c r="E430" s="29">
        <v>13550</v>
      </c>
      <c r="F430" s="29">
        <f>(D430+E430)/2</f>
        <v>10346.381263888</v>
      </c>
    </row>
    <row r="431" spans="1:6" ht="15">
      <c r="A431" s="8">
        <v>7890</v>
      </c>
      <c r="B431" s="8" t="s">
        <v>682</v>
      </c>
      <c r="C431" s="9">
        <v>1225400</v>
      </c>
      <c r="D431" s="29">
        <f>C431*0.007224369</f>
        <v>8852.7417726</v>
      </c>
      <c r="E431" s="29">
        <v>4450</v>
      </c>
      <c r="F431" s="29">
        <f>(D431+E431)/2</f>
        <v>6651.3708863</v>
      </c>
    </row>
    <row r="432" spans="1:6" ht="15">
      <c r="A432" s="8">
        <v>63331</v>
      </c>
      <c r="B432" s="8" t="s">
        <v>731</v>
      </c>
      <c r="C432" s="9">
        <v>959178</v>
      </c>
      <c r="D432" s="29">
        <f>C432*0.007224369</f>
        <v>6929.455808682</v>
      </c>
      <c r="E432" s="29">
        <v>4450</v>
      </c>
      <c r="F432" s="29">
        <f>(D432+E432)/2</f>
        <v>5689.727904341</v>
      </c>
    </row>
    <row r="433" spans="1:6" ht="15">
      <c r="A433" s="8">
        <v>28496</v>
      </c>
      <c r="B433" s="8" t="s">
        <v>579</v>
      </c>
      <c r="C433" s="9">
        <v>1076144</v>
      </c>
      <c r="D433" s="29">
        <f>C433*0.007224369</f>
        <v>7774.461353135999</v>
      </c>
      <c r="E433" s="29">
        <v>13550</v>
      </c>
      <c r="F433" s="29">
        <f>(D433+E433)/2</f>
        <v>10662.230676568</v>
      </c>
    </row>
    <row r="434" spans="1:6" ht="15">
      <c r="A434" s="8">
        <v>21656</v>
      </c>
      <c r="B434" s="8" t="s">
        <v>1138</v>
      </c>
      <c r="C434" s="9">
        <v>4123984</v>
      </c>
      <c r="D434" s="29">
        <f>C434*0.007224369</f>
        <v>29793.182166095998</v>
      </c>
      <c r="E434" s="29">
        <v>40675</v>
      </c>
      <c r="F434" s="29">
        <f>(D434+E434)/2</f>
        <v>35234.091083048</v>
      </c>
    </row>
    <row r="435" spans="1:6" ht="15">
      <c r="A435" s="27" t="s">
        <v>1484</v>
      </c>
      <c r="B435" s="27" t="s">
        <v>1485</v>
      </c>
      <c r="C435" s="28">
        <f>((2*F435)-E435)/0.007224369</f>
        <v>565500.04574794</v>
      </c>
      <c r="D435" s="30">
        <f>C435*0.007224369</f>
        <v>4085.380999999999</v>
      </c>
      <c r="E435" s="30">
        <v>4450</v>
      </c>
      <c r="F435" s="31">
        <v>4267.6905</v>
      </c>
    </row>
    <row r="436" spans="1:6" ht="15">
      <c r="A436" s="8">
        <v>35396</v>
      </c>
      <c r="B436" s="8" t="s">
        <v>1132</v>
      </c>
      <c r="C436" s="9">
        <v>4006008</v>
      </c>
      <c r="D436" s="29">
        <f>C436*0.007224369</f>
        <v>28940.880008951997</v>
      </c>
      <c r="E436" s="29">
        <v>40675</v>
      </c>
      <c r="F436" s="29">
        <f>(D436+E436)/2</f>
        <v>34807.940004476</v>
      </c>
    </row>
    <row r="437" spans="1:6" ht="15">
      <c r="A437" s="27" t="s">
        <v>1486</v>
      </c>
      <c r="B437" s="27" t="s">
        <v>1487</v>
      </c>
      <c r="C437" s="28">
        <f>((2*F437)-E437)/0.007224369</f>
        <v>154942.11328352697</v>
      </c>
      <c r="D437" s="30">
        <f>C437*0.007224369</f>
        <v>1119.3590000000004</v>
      </c>
      <c r="E437" s="30">
        <v>13550</v>
      </c>
      <c r="F437" s="31">
        <v>7334.6795</v>
      </c>
    </row>
    <row r="438" spans="1:6" ht="15">
      <c r="A438" s="27" t="s">
        <v>1488</v>
      </c>
      <c r="B438" s="27" t="s">
        <v>1489</v>
      </c>
      <c r="C438" s="28">
        <f>((2*F438)-E438)/0.007224369</f>
        <v>3183809.35414567</v>
      </c>
      <c r="D438" s="30">
        <f>C438*0.007224369</f>
        <v>23001.0136</v>
      </c>
      <c r="E438" s="30">
        <v>40675</v>
      </c>
      <c r="F438" s="31">
        <v>31838.0068</v>
      </c>
    </row>
    <row r="439" spans="1:6" ht="15">
      <c r="A439" s="8">
        <v>2566</v>
      </c>
      <c r="B439" s="8" t="s">
        <v>819</v>
      </c>
      <c r="C439" s="9">
        <v>1513730</v>
      </c>
      <c r="D439" s="29">
        <f>C439*0.007224369</f>
        <v>10935.74408637</v>
      </c>
      <c r="E439" s="29">
        <v>27150</v>
      </c>
      <c r="F439" s="29">
        <f t="shared" si="31" ref="F439:F445">(D439+E439)/2</f>
        <v>19042.872043185</v>
      </c>
    </row>
    <row r="440" spans="1:6" ht="15">
      <c r="A440" s="8">
        <v>64877</v>
      </c>
      <c r="B440" s="8" t="s">
        <v>1003</v>
      </c>
      <c r="C440" s="9">
        <v>560983</v>
      </c>
      <c r="D440" s="29">
        <f>C440*0.007224369</f>
        <v>4052.748194727</v>
      </c>
      <c r="E440" s="29">
        <v>4450</v>
      </c>
      <c r="F440" s="29">
        <f>(D440+E440)/2</f>
        <v>4251.3740973634995</v>
      </c>
    </row>
    <row r="441" spans="1:6" ht="15">
      <c r="A441" s="8">
        <v>6865</v>
      </c>
      <c r="B441" s="8" t="s">
        <v>1055</v>
      </c>
      <c r="C441" s="9">
        <v>340978</v>
      </c>
      <c r="D441" s="29">
        <f>C441*0.007224369</f>
        <v>2463.3508928819997</v>
      </c>
      <c r="E441" s="29">
        <v>4450</v>
      </c>
      <c r="F441" s="29">
        <f>(D441+E441)/2</f>
        <v>3456.6754464409996</v>
      </c>
    </row>
    <row r="442" spans="1:6" ht="15">
      <c r="A442" s="8">
        <v>34347</v>
      </c>
      <c r="B442" s="8" t="s">
        <v>936</v>
      </c>
      <c r="C442" s="9">
        <v>174876</v>
      </c>
      <c r="D442" s="29">
        <f>C442*0.007224369</f>
        <v>1263.368753244</v>
      </c>
      <c r="E442" s="29">
        <v>4450</v>
      </c>
      <c r="F442" s="29">
        <f>(D442+E442)/2</f>
        <v>2856.684376622</v>
      </c>
    </row>
    <row r="443" spans="1:6" ht="15">
      <c r="A443" s="8">
        <v>8284</v>
      </c>
      <c r="B443" s="8" t="s">
        <v>837</v>
      </c>
      <c r="C443" s="9">
        <v>298175</v>
      </c>
      <c r="D443" s="29">
        <f>C443*0.007224369</f>
        <v>2154.1262265749997</v>
      </c>
      <c r="E443" s="29">
        <v>1625</v>
      </c>
      <c r="F443" s="29">
        <f>(D443+E443)/2</f>
        <v>1889.5631132874998</v>
      </c>
    </row>
    <row r="444" spans="1:6" ht="15">
      <c r="A444" s="8">
        <v>35434</v>
      </c>
      <c r="B444" s="8" t="s">
        <v>825</v>
      </c>
      <c r="C444" s="9">
        <v>49496</v>
      </c>
      <c r="D444" s="29">
        <f>C444*0.007224369</f>
        <v>357.57736802399995</v>
      </c>
      <c r="E444" s="29">
        <v>13550</v>
      </c>
      <c r="F444" s="29">
        <f>(D444+E444)/2</f>
        <v>6953.788684012</v>
      </c>
    </row>
    <row r="445" spans="1:6" ht="15">
      <c r="A445" s="8">
        <v>56550</v>
      </c>
      <c r="B445" s="8" t="s">
        <v>152</v>
      </c>
      <c r="C445" s="9">
        <v>10759811</v>
      </c>
      <c r="D445" s="29">
        <f>C445*0.007224369</f>
        <v>77732.845034259</v>
      </c>
      <c r="E445" s="29">
        <v>40675</v>
      </c>
      <c r="F445" s="29">
        <f>(D445+E445)/2</f>
        <v>59203.9225171295</v>
      </c>
    </row>
    <row r="446" spans="1:6" ht="15">
      <c r="A446" s="27" t="s">
        <v>1490</v>
      </c>
      <c r="B446" s="27" t="s">
        <v>1491</v>
      </c>
      <c r="C446" s="28">
        <f>((2*F446)-E446)/0.007224369</f>
        <v>443824.0350126081</v>
      </c>
      <c r="D446" s="30">
        <f>C446*0.007224369</f>
        <v>3206.3486000000003</v>
      </c>
      <c r="E446" s="30">
        <v>4450</v>
      </c>
      <c r="F446" s="31">
        <v>3828.1743</v>
      </c>
    </row>
    <row r="447" spans="1:6" ht="15">
      <c r="A447" s="27" t="s">
        <v>1492</v>
      </c>
      <c r="B447" s="27" t="s">
        <v>1493</v>
      </c>
      <c r="C447" s="28">
        <f>((2*F447)-E447)/0.007224369</f>
        <v>878058.1113727717</v>
      </c>
      <c r="D447" s="30">
        <f>C447*0.007224369</f>
        <v>6343.415799999999</v>
      </c>
      <c r="E447" s="30">
        <v>13550</v>
      </c>
      <c r="F447" s="31">
        <v>9946.7079</v>
      </c>
    </row>
    <row r="448" spans="1:6" ht="15">
      <c r="A448" s="8">
        <v>3659</v>
      </c>
      <c r="B448" s="8" t="s">
        <v>580</v>
      </c>
      <c r="C448" s="9">
        <v>992495</v>
      </c>
      <c r="D448" s="29">
        <f>C448*0.007224369</f>
        <v>7170.1501106549995</v>
      </c>
      <c r="E448" s="29">
        <v>13550</v>
      </c>
      <c r="F448" s="29">
        <f>(D448+E448)/2</f>
        <v>10360.0750553275</v>
      </c>
    </row>
    <row r="449" spans="1:6" ht="15">
      <c r="A449" s="8">
        <v>35455</v>
      </c>
      <c r="B449" s="8" t="s">
        <v>622</v>
      </c>
      <c r="C449" s="9">
        <v>206895</v>
      </c>
      <c r="D449" s="29">
        <f>C449*0.007224369</f>
        <v>1494.685824255</v>
      </c>
      <c r="E449" s="29">
        <v>4450</v>
      </c>
      <c r="F449" s="29">
        <f>(D449+E449)/2</f>
        <v>2972.3429121275</v>
      </c>
    </row>
    <row r="450" spans="1:6" ht="15">
      <c r="A450" s="27" t="s">
        <v>1494</v>
      </c>
      <c r="B450" s="27" t="s">
        <v>1495</v>
      </c>
      <c r="C450" s="28">
        <f>((2*F450)-E450)/0.007224369</f>
        <v>4190123.7326055747</v>
      </c>
      <c r="D450" s="30">
        <f>C450*0.007224369</f>
        <v>30271</v>
      </c>
      <c r="E450" s="30">
        <v>40675</v>
      </c>
      <c r="F450" s="31">
        <v>35473</v>
      </c>
    </row>
    <row r="451" spans="1:6" ht="15">
      <c r="A451" s="27" t="s">
        <v>1496</v>
      </c>
      <c r="B451" s="27" t="s">
        <v>1497</v>
      </c>
      <c r="C451" s="28">
        <f>((2*F451)-E451)/0.007224369</f>
        <v>3659164.7519665733</v>
      </c>
      <c r="D451" s="30">
        <f>C451*0.007224369</f>
        <v>26435.1564</v>
      </c>
      <c r="E451" s="30">
        <v>27150</v>
      </c>
      <c r="F451" s="31">
        <v>26792.5782</v>
      </c>
    </row>
    <row r="452" spans="1:6" ht="15">
      <c r="A452" s="27" t="s">
        <v>1498</v>
      </c>
      <c r="B452" s="27" t="s">
        <v>1499</v>
      </c>
      <c r="C452" s="28">
        <f>((2*F452)-E452)/0.007224369</f>
        <v>316720.0346493929</v>
      </c>
      <c r="D452" s="30">
        <f>C452*0.007224369</f>
        <v>2288.1023999999998</v>
      </c>
      <c r="E452" s="30">
        <v>4450</v>
      </c>
      <c r="F452" s="31">
        <v>3369.0512</v>
      </c>
    </row>
    <row r="453" spans="1:6" ht="15">
      <c r="A453" s="27" t="s">
        <v>1278</v>
      </c>
      <c r="B453" s="27" t="s">
        <v>1279</v>
      </c>
      <c r="C453" s="28">
        <f>((2*F453)-E453)/0.007224369</f>
        <v>44703.03219561465</v>
      </c>
      <c r="D453" s="30">
        <f>C453*0.007224369</f>
        <v>322.9512000000004</v>
      </c>
      <c r="E453" s="30">
        <v>4450</v>
      </c>
      <c r="F453" s="31">
        <v>2386.4756</v>
      </c>
    </row>
    <row r="454" spans="1:6" ht="15">
      <c r="A454" s="8">
        <v>35460</v>
      </c>
      <c r="B454" s="8" t="s">
        <v>1149</v>
      </c>
      <c r="C454" s="9">
        <v>2970703</v>
      </c>
      <c r="D454" s="29">
        <f>C454*0.007224369</f>
        <v>21461.454661407</v>
      </c>
      <c r="E454" s="29">
        <v>40675</v>
      </c>
      <c r="F454" s="29">
        <f t="shared" si="32" ref="F454:F459">(D454+E454)/2</f>
        <v>31068.2273307035</v>
      </c>
    </row>
    <row r="455" spans="1:6" ht="15">
      <c r="A455" s="8">
        <v>12524</v>
      </c>
      <c r="B455" s="8" t="s">
        <v>1057</v>
      </c>
      <c r="C455" s="9">
        <v>368212</v>
      </c>
      <c r="D455" s="29">
        <f t="shared" si="33" ref="D455:D518">C455*0.007224369</f>
        <v>2660.099358228</v>
      </c>
      <c r="E455" s="29">
        <v>4450</v>
      </c>
      <c r="F455" s="29">
        <f>(D455+E455)/2</f>
        <v>3555.049679114</v>
      </c>
    </row>
    <row r="456" spans="1:6" ht="15">
      <c r="A456" s="8">
        <v>41223</v>
      </c>
      <c r="B456" s="8" t="s">
        <v>63</v>
      </c>
      <c r="C456" s="9">
        <v>4195073</v>
      </c>
      <c r="D456" s="29">
        <f>C456*0.007224369</f>
        <v>30306.755333937</v>
      </c>
      <c r="E456" s="29">
        <v>40675</v>
      </c>
      <c r="F456" s="29">
        <f>(D456+E456)/2</f>
        <v>35490.8776669685</v>
      </c>
    </row>
    <row r="457" spans="1:6" ht="15">
      <c r="A457" s="8">
        <v>61551</v>
      </c>
      <c r="B457" s="8" t="s">
        <v>849</v>
      </c>
      <c r="C457" s="9">
        <v>53109</v>
      </c>
      <c r="D457" s="29">
        <f>C457*0.007224369</f>
        <v>383.679013221</v>
      </c>
      <c r="E457" s="29">
        <v>1625</v>
      </c>
      <c r="F457" s="29">
        <f>(D457+E457)/2</f>
        <v>1004.3395066104999</v>
      </c>
    </row>
    <row r="458" spans="1:6" ht="15">
      <c r="A458" s="8">
        <v>86205</v>
      </c>
      <c r="B458" s="8" t="s">
        <v>348</v>
      </c>
      <c r="C458" s="9">
        <v>255766</v>
      </c>
      <c r="D458" s="29">
        <f>C458*0.007224369</f>
        <v>1847.747961654</v>
      </c>
      <c r="E458" s="29">
        <v>4450</v>
      </c>
      <c r="F458" s="29">
        <f>(D458+E458)/2</f>
        <v>3148.873980827</v>
      </c>
    </row>
    <row r="459" spans="1:6" ht="15">
      <c r="A459" s="8">
        <v>25452</v>
      </c>
      <c r="B459" s="8" t="s">
        <v>137</v>
      </c>
      <c r="C459" s="9">
        <v>8340753</v>
      </c>
      <c r="D459" s="29">
        <f>C459*0.007224369</f>
        <v>60256.677409856995</v>
      </c>
      <c r="E459" s="29">
        <v>54000</v>
      </c>
      <c r="F459" s="29">
        <f>(D459+E459)/2</f>
        <v>57128.338704928494</v>
      </c>
    </row>
    <row r="460" spans="1:6" ht="15">
      <c r="A460" s="27" t="s">
        <v>1500</v>
      </c>
      <c r="B460" s="27" t="s">
        <v>1501</v>
      </c>
      <c r="C460" s="28">
        <f>((2*F460)-E460)/0.007224369</f>
        <v>7672365.5726887705</v>
      </c>
      <c r="D460" s="30">
        <f>C460*0.007224369</f>
        <v>55428</v>
      </c>
      <c r="E460" s="30">
        <v>54000</v>
      </c>
      <c r="F460" s="31">
        <v>54714</v>
      </c>
    </row>
    <row r="461" spans="1:6" ht="15">
      <c r="A461" s="27" t="s">
        <v>1502</v>
      </c>
      <c r="B461" s="27" t="s">
        <v>1503</v>
      </c>
      <c r="C461" s="28">
        <f>((2*F461)-E461)/0.007224369</f>
        <v>3526600.3439193093</v>
      </c>
      <c r="D461" s="30">
        <f>C461*0.007224369</f>
        <v>25477.462199999994</v>
      </c>
      <c r="E461" s="30">
        <v>40675</v>
      </c>
      <c r="F461" s="31">
        <v>33076.2311</v>
      </c>
    </row>
    <row r="462" spans="1:6" ht="15">
      <c r="A462" s="8">
        <v>13994</v>
      </c>
      <c r="B462" s="8" t="s">
        <v>455</v>
      </c>
      <c r="C462" s="9">
        <v>1406085</v>
      </c>
      <c r="D462" s="29">
        <f>C462*0.007224369</f>
        <v>10158.076885364999</v>
      </c>
      <c r="E462" s="29">
        <v>4450</v>
      </c>
      <c r="F462" s="29">
        <f>(D462+E462)/2</f>
        <v>7304.038442682499</v>
      </c>
    </row>
    <row r="463" spans="1:6" ht="15">
      <c r="A463" s="8">
        <v>41964</v>
      </c>
      <c r="B463" s="8" t="s">
        <v>939</v>
      </c>
      <c r="C463" s="9">
        <v>55827</v>
      </c>
      <c r="D463" s="29">
        <f>C463*0.007224369</f>
        <v>403.31484816299997</v>
      </c>
      <c r="E463" s="29">
        <v>1625</v>
      </c>
      <c r="F463" s="29">
        <f>(D463+E463)/2</f>
        <v>1014.1574240815</v>
      </c>
    </row>
    <row r="464" spans="1:6" ht="15">
      <c r="A464" s="8">
        <v>35417</v>
      </c>
      <c r="B464" s="8" t="s">
        <v>586</v>
      </c>
      <c r="C464" s="9">
        <v>2968619</v>
      </c>
      <c r="D464" s="29">
        <f>C464*0.007224369</f>
        <v>21446.399076411</v>
      </c>
      <c r="E464" s="29">
        <v>40675</v>
      </c>
      <c r="F464" s="29">
        <f>(D464+E464)/2</f>
        <v>31060.6995382055</v>
      </c>
    </row>
    <row r="465" spans="1:6" ht="15">
      <c r="A465" s="8">
        <v>12144</v>
      </c>
      <c r="B465" s="8" t="s">
        <v>149</v>
      </c>
      <c r="C465" s="9">
        <v>1731370</v>
      </c>
      <c r="D465" s="29">
        <f>C465*0.007224369</f>
        <v>12508.05575553</v>
      </c>
      <c r="E465" s="29">
        <v>4450</v>
      </c>
      <c r="F465" s="29">
        <f>(D465+E465)/2</f>
        <v>8479.027877765</v>
      </c>
    </row>
    <row r="466" spans="1:6" ht="15">
      <c r="A466" s="27" t="s">
        <v>1504</v>
      </c>
      <c r="B466" s="27" t="s">
        <v>1505</v>
      </c>
      <c r="C466" s="28">
        <f>((2*F466)-E466)/0.007224369</f>
        <v>106517.03975807437</v>
      </c>
      <c r="D466" s="30">
        <f>C466*0.007224369</f>
        <v>769.5183999999999</v>
      </c>
      <c r="E466" s="30">
        <v>4450</v>
      </c>
      <c r="F466" s="31">
        <v>2609.7592</v>
      </c>
    </row>
    <row r="467" spans="1:6" ht="15">
      <c r="A467" s="24">
        <v>35486</v>
      </c>
      <c r="B467" s="3" t="s">
        <v>1256</v>
      </c>
      <c r="C467" s="19">
        <v>4216950</v>
      </c>
      <c r="D467" s="29">
        <f>C467*0.007224369</f>
        <v>30464.80285455</v>
      </c>
      <c r="E467" s="31">
        <v>40675</v>
      </c>
      <c r="F467" s="31">
        <f t="shared" si="34" ref="F467:F472">(D467+E467)/2</f>
        <v>35569.901427275</v>
      </c>
    </row>
    <row r="468" spans="1:6" ht="15">
      <c r="A468" s="8">
        <v>77512</v>
      </c>
      <c r="B468" s="8" t="s">
        <v>1087</v>
      </c>
      <c r="C468" s="9">
        <v>2394311</v>
      </c>
      <c r="D468" s="29">
        <f>C468*0.007224369</f>
        <v>17297.386164759</v>
      </c>
      <c r="E468" s="29">
        <v>27150</v>
      </c>
      <c r="F468" s="29">
        <f>(D468+E468)/2</f>
        <v>22223.693082379497</v>
      </c>
    </row>
    <row r="469" spans="1:6" ht="15">
      <c r="A469" s="8">
        <v>73998</v>
      </c>
      <c r="B469" s="8" t="s">
        <v>578</v>
      </c>
      <c r="C469" s="9">
        <v>144525</v>
      </c>
      <c r="D469" s="29">
        <f>C469*0.007224369</f>
        <v>1044.101929725</v>
      </c>
      <c r="E469" s="29">
        <v>1625</v>
      </c>
      <c r="F469" s="29">
        <f>(D469+E469)/2</f>
        <v>1334.5509648625</v>
      </c>
    </row>
    <row r="470" spans="1:6" ht="15">
      <c r="A470" s="8">
        <v>26655</v>
      </c>
      <c r="B470" s="8" t="s">
        <v>71</v>
      </c>
      <c r="C470" s="9">
        <v>4186998</v>
      </c>
      <c r="D470" s="29">
        <f>C470*0.007224369</f>
        <v>30248.418554262</v>
      </c>
      <c r="E470" s="29">
        <v>40675</v>
      </c>
      <c r="F470" s="29">
        <f>(D470+E470)/2</f>
        <v>35461.709277131</v>
      </c>
    </row>
    <row r="471" spans="1:6" ht="15">
      <c r="A471" s="8">
        <v>53117</v>
      </c>
      <c r="B471" s="8" t="s">
        <v>1033</v>
      </c>
      <c r="C471" s="9">
        <v>6099422</v>
      </c>
      <c r="D471" s="29">
        <f>C471*0.007224369</f>
        <v>44064.475214718</v>
      </c>
      <c r="E471" s="29">
        <v>54000</v>
      </c>
      <c r="F471" s="29">
        <f>(D471+E471)/2</f>
        <v>49032.237607359</v>
      </c>
    </row>
    <row r="472" spans="1:6" ht="15">
      <c r="A472" s="8">
        <v>48660</v>
      </c>
      <c r="B472" s="8" t="s">
        <v>934</v>
      </c>
      <c r="C472" s="9">
        <v>42521</v>
      </c>
      <c r="D472" s="29">
        <f>C472*0.007224369</f>
        <v>307.18739424899996</v>
      </c>
      <c r="E472" s="29">
        <v>1625</v>
      </c>
      <c r="F472" s="29">
        <f>(D472+E472)/2</f>
        <v>966.0936971245</v>
      </c>
    </row>
    <row r="473" spans="1:6" ht="15">
      <c r="A473" s="27" t="s">
        <v>1506</v>
      </c>
      <c r="B473" s="27" t="s">
        <v>1507</v>
      </c>
      <c r="C473" s="28">
        <f>((2*F473)-E473)/0.007224369</f>
        <v>33728.03908548972</v>
      </c>
      <c r="D473" s="30">
        <f>C473*0.007224369</f>
        <v>243.66380000000026</v>
      </c>
      <c r="E473" s="30">
        <v>4450</v>
      </c>
      <c r="F473" s="31">
        <v>2346.8319</v>
      </c>
    </row>
    <row r="474" spans="1:6" ht="15">
      <c r="A474" s="27" t="s">
        <v>1508</v>
      </c>
      <c r="B474" s="27" t="s">
        <v>1509</v>
      </c>
      <c r="C474" s="28">
        <f>((2*F474)-E474)/0.007224369</f>
        <v>336622.0357791802</v>
      </c>
      <c r="D474" s="30">
        <f>C474*0.007224369</f>
        <v>2431.8818</v>
      </c>
      <c r="E474" s="30">
        <v>4450</v>
      </c>
      <c r="F474" s="31">
        <v>3440.9409</v>
      </c>
    </row>
    <row r="475" spans="1:6" ht="15">
      <c r="A475" s="27" t="s">
        <v>1510</v>
      </c>
      <c r="B475" s="27" t="s">
        <v>1511</v>
      </c>
      <c r="C475" s="28">
        <f>((2*F475)-E475)/0.007224369</f>
        <v>98354.02925847225</v>
      </c>
      <c r="D475" s="30">
        <f>C475*0.007224369</f>
        <v>710.5457999999999</v>
      </c>
      <c r="E475" s="30">
        <v>4450</v>
      </c>
      <c r="F475" s="31">
        <v>2580.2729</v>
      </c>
    </row>
    <row r="476" spans="1:6" ht="15">
      <c r="A476" s="8">
        <v>77451</v>
      </c>
      <c r="B476" s="8" t="s">
        <v>337</v>
      </c>
      <c r="C476" s="9">
        <v>583937</v>
      </c>
      <c r="D476" s="29">
        <f>C476*0.007224369</f>
        <v>4218.576360753</v>
      </c>
      <c r="E476" s="29">
        <v>4450</v>
      </c>
      <c r="F476" s="29">
        <f>(D476+E476)/2</f>
        <v>4334.288180376499</v>
      </c>
    </row>
    <row r="477" spans="1:6" ht="15">
      <c r="A477" s="8">
        <v>51491</v>
      </c>
      <c r="B477" s="8" t="s">
        <v>689</v>
      </c>
      <c r="C477" s="9">
        <v>1388670</v>
      </c>
      <c r="D477" s="29">
        <f>C477*0.007224369</f>
        <v>10032.26449923</v>
      </c>
      <c r="E477" s="29">
        <v>13550</v>
      </c>
      <c r="F477" s="29">
        <f>(D477+E477)/2</f>
        <v>11791.132249614999</v>
      </c>
    </row>
    <row r="478" spans="1:6" ht="15">
      <c r="A478" s="27" t="s">
        <v>1512</v>
      </c>
      <c r="B478" s="27" t="s">
        <v>1513</v>
      </c>
      <c r="C478" s="28">
        <f>((2*F478)-E478)/0.007224369</f>
        <v>873526.1169522209</v>
      </c>
      <c r="D478" s="30">
        <f>C478*0.007224369</f>
        <v>6310.674999999999</v>
      </c>
      <c r="E478" s="30">
        <v>13550</v>
      </c>
      <c r="F478" s="31">
        <v>9930.3375</v>
      </c>
    </row>
    <row r="479" spans="1:6" ht="15">
      <c r="A479" s="8">
        <v>50633</v>
      </c>
      <c r="B479" s="8" t="s">
        <v>846</v>
      </c>
      <c r="C479" s="9">
        <v>2998460</v>
      </c>
      <c r="D479" s="29">
        <f>C479*0.007224369</f>
        <v>21661.98147174</v>
      </c>
      <c r="E479" s="29">
        <v>40675</v>
      </c>
      <c r="F479" s="29">
        <f>(D479+E479)/2</f>
        <v>31168.49073587</v>
      </c>
    </row>
    <row r="480" spans="1:6" ht="15">
      <c r="A480" s="27" t="s">
        <v>1514</v>
      </c>
      <c r="B480" s="27" t="s">
        <v>1515</v>
      </c>
      <c r="C480" s="28">
        <f>((2*F480)-E480)/0.007224369</f>
        <v>94216.0346460708</v>
      </c>
      <c r="D480" s="30">
        <f>C480*0.007224369</f>
        <v>680.6513999999997</v>
      </c>
      <c r="E480" s="30">
        <v>4450</v>
      </c>
      <c r="F480" s="31">
        <v>2565.3257</v>
      </c>
    </row>
    <row r="481" spans="1:6" ht="15">
      <c r="A481" s="8">
        <v>1270</v>
      </c>
      <c r="B481" s="8" t="s">
        <v>349</v>
      </c>
      <c r="C481" s="9">
        <v>271379</v>
      </c>
      <c r="D481" s="29">
        <f>C481*0.007224369</f>
        <v>1960.542034851</v>
      </c>
      <c r="E481" s="29">
        <v>4450</v>
      </c>
      <c r="F481" s="29">
        <f t="shared" si="35" ref="F481:F494">(D481+E481)/2</f>
        <v>3205.2710174255</v>
      </c>
    </row>
    <row r="482" spans="1:6" ht="15">
      <c r="A482" s="8">
        <v>58835</v>
      </c>
      <c r="B482" s="8" t="s">
        <v>998</v>
      </c>
      <c r="C482" s="9">
        <v>6062472</v>
      </c>
      <c r="D482" s="29">
        <f>C482*0.007224369</f>
        <v>43797.534780167996</v>
      </c>
      <c r="E482" s="29">
        <v>54000</v>
      </c>
      <c r="F482" s="29">
        <f>(D482+E482)/2</f>
        <v>48898.767390084</v>
      </c>
    </row>
    <row r="483" spans="1:6" ht="15">
      <c r="A483" s="8">
        <v>68695</v>
      </c>
      <c r="B483" s="8" t="s">
        <v>170</v>
      </c>
      <c r="C483" s="9">
        <v>3399664</v>
      </c>
      <c r="D483" s="29">
        <f>C483*0.007224369</f>
        <v>24560.427212016</v>
      </c>
      <c r="E483" s="29">
        <v>40675</v>
      </c>
      <c r="F483" s="29">
        <f>(D483+E483)/2</f>
        <v>32617.713606008</v>
      </c>
    </row>
    <row r="484" spans="1:6" ht="15">
      <c r="A484" s="8">
        <v>68834</v>
      </c>
      <c r="B484" s="8" t="s">
        <v>983</v>
      </c>
      <c r="C484" s="9">
        <v>6603994</v>
      </c>
      <c r="D484" s="29">
        <f>C484*0.007224369</f>
        <v>47709.689529785996</v>
      </c>
      <c r="E484" s="29">
        <v>54000</v>
      </c>
      <c r="F484" s="29">
        <f>(D484+E484)/2</f>
        <v>50854.844764893</v>
      </c>
    </row>
    <row r="485" spans="1:6" ht="15">
      <c r="A485" s="8">
        <v>33337</v>
      </c>
      <c r="B485" s="8" t="s">
        <v>571</v>
      </c>
      <c r="C485" s="9">
        <v>2437178</v>
      </c>
      <c r="D485" s="29">
        <f>C485*0.007224369</f>
        <v>17607.073190682</v>
      </c>
      <c r="E485" s="29">
        <v>27150</v>
      </c>
      <c r="F485" s="29">
        <f>(D485+E485)/2</f>
        <v>22378.536595341</v>
      </c>
    </row>
    <row r="486" spans="1:6" ht="15">
      <c r="A486" s="8">
        <v>5801</v>
      </c>
      <c r="B486" s="8" t="s">
        <v>852</v>
      </c>
      <c r="C486" s="9">
        <v>3026219</v>
      </c>
      <c r="D486" s="29">
        <f>C486*0.007224369</f>
        <v>21862.522730810997</v>
      </c>
      <c r="E486" s="29">
        <v>40675</v>
      </c>
      <c r="F486" s="29">
        <f>(D486+E486)/2</f>
        <v>31268.7613654055</v>
      </c>
    </row>
    <row r="487" spans="1:6" ht="15">
      <c r="A487" s="8">
        <v>81507</v>
      </c>
      <c r="B487" s="8" t="s">
        <v>457</v>
      </c>
      <c r="C487" s="9">
        <v>1026423</v>
      </c>
      <c r="D487" s="29">
        <f>C487*0.007224369</f>
        <v>7415.258502086999</v>
      </c>
      <c r="E487" s="29">
        <v>13550</v>
      </c>
      <c r="F487" s="29">
        <f>(D487+E487)/2</f>
        <v>10482.6292510435</v>
      </c>
    </row>
    <row r="488" spans="1:6" ht="15">
      <c r="A488" s="8">
        <v>61173</v>
      </c>
      <c r="B488" s="8" t="s">
        <v>1075</v>
      </c>
      <c r="C488" s="9">
        <v>2257007</v>
      </c>
      <c r="D488" s="29">
        <f>C488*0.007224369</f>
        <v>16305.451403583</v>
      </c>
      <c r="E488" s="29">
        <v>27150</v>
      </c>
      <c r="F488" s="29">
        <f>(D488+E488)/2</f>
        <v>21727.7257017915</v>
      </c>
    </row>
    <row r="489" spans="1:6" ht="15">
      <c r="A489" s="8">
        <v>35907</v>
      </c>
      <c r="B489" s="8" t="s">
        <v>558</v>
      </c>
      <c r="C489" s="9">
        <v>3507312</v>
      </c>
      <c r="D489" s="29">
        <f>C489*0.007224369</f>
        <v>25338.116086127997</v>
      </c>
      <c r="E489" s="29">
        <v>40675</v>
      </c>
      <c r="F489" s="29">
        <f>(D489+E489)/2</f>
        <v>33006.558043064</v>
      </c>
    </row>
    <row r="490" spans="1:6" ht="15">
      <c r="A490" s="8">
        <v>58978</v>
      </c>
      <c r="B490" s="8" t="s">
        <v>130</v>
      </c>
      <c r="C490" s="9">
        <v>17058741</v>
      </c>
      <c r="D490" s="29">
        <f>C490*0.007224369</f>
        <v>123238.639659429</v>
      </c>
      <c r="E490" s="29">
        <v>54000</v>
      </c>
      <c r="F490" s="29">
        <f>(D490+E490)/2</f>
        <v>88619.3198297145</v>
      </c>
    </row>
    <row r="491" spans="1:6" ht="15">
      <c r="A491" s="8">
        <v>77483</v>
      </c>
      <c r="B491" s="8" t="s">
        <v>312</v>
      </c>
      <c r="C491" s="9">
        <v>959493</v>
      </c>
      <c r="D491" s="29">
        <f>C491*0.007224369</f>
        <v>6931.731484917</v>
      </c>
      <c r="E491" s="29">
        <v>13550</v>
      </c>
      <c r="F491" s="29">
        <f>(D491+E491)/2</f>
        <v>10240.8657424585</v>
      </c>
    </row>
    <row r="492" spans="1:6" ht="15">
      <c r="A492" s="8">
        <v>21156</v>
      </c>
      <c r="B492" s="8" t="s">
        <v>322</v>
      </c>
      <c r="C492" s="9">
        <v>828915</v>
      </c>
      <c r="D492" s="29">
        <f>C492*0.007224369</f>
        <v>5988.387829634999</v>
      </c>
      <c r="E492" s="29">
        <v>13550</v>
      </c>
      <c r="F492" s="29">
        <f>(D492+E492)/2</f>
        <v>9769.1939148175</v>
      </c>
    </row>
    <row r="493" spans="1:6" ht="15">
      <c r="A493" s="8">
        <v>10242</v>
      </c>
      <c r="B493" s="8" t="s">
        <v>154</v>
      </c>
      <c r="C493" s="9">
        <v>9931378</v>
      </c>
      <c r="D493" s="29">
        <f>C493*0.007224369</f>
        <v>71747.93935048199</v>
      </c>
      <c r="E493" s="29">
        <v>40675</v>
      </c>
      <c r="F493" s="29">
        <f>(D493+E493)/2</f>
        <v>56211.469675240995</v>
      </c>
    </row>
    <row r="494" spans="1:6" ht="15">
      <c r="A494" s="8">
        <v>41430</v>
      </c>
      <c r="B494" s="8" t="s">
        <v>662</v>
      </c>
      <c r="C494" s="9">
        <v>35623</v>
      </c>
      <c r="D494" s="29">
        <f>C494*0.007224369</f>
        <v>257.353696887</v>
      </c>
      <c r="E494" s="29">
        <v>1625</v>
      </c>
      <c r="F494" s="29">
        <f>(D494+E494)/2</f>
        <v>941.1768484435</v>
      </c>
    </row>
    <row r="495" spans="1:6" ht="15">
      <c r="A495" s="27" t="s">
        <v>1516</v>
      </c>
      <c r="B495" s="27" t="s">
        <v>1517</v>
      </c>
      <c r="C495" s="28">
        <f>3220160</f>
        <v>3220160</v>
      </c>
      <c r="D495" s="30">
        <f>C495*0.007224369</f>
        <v>23263.624079039997</v>
      </c>
      <c r="E495" s="30">
        <v>40675</v>
      </c>
      <c r="F495" s="29">
        <f>(D495+E495)/2</f>
        <v>31969.31203952</v>
      </c>
    </row>
    <row r="496" spans="1:6" ht="15">
      <c r="A496" s="8">
        <v>78322</v>
      </c>
      <c r="B496" s="8" t="s">
        <v>811</v>
      </c>
      <c r="C496" s="9">
        <v>1128198</v>
      </c>
      <c r="D496" s="29">
        <f>C496*0.007224369</f>
        <v>8150.518657062</v>
      </c>
      <c r="E496" s="29">
        <v>13550</v>
      </c>
      <c r="F496" s="29">
        <f>(D496+E496)/2</f>
        <v>10850.259328531</v>
      </c>
    </row>
    <row r="497" spans="1:6" ht="15">
      <c r="A497" s="8">
        <v>35525</v>
      </c>
      <c r="B497" s="8" t="s">
        <v>544</v>
      </c>
      <c r="C497" s="9">
        <v>305747</v>
      </c>
      <c r="D497" s="29">
        <f>C497*0.007224369</f>
        <v>2208.829148643</v>
      </c>
      <c r="E497" s="29">
        <v>4450</v>
      </c>
      <c r="F497" s="29">
        <f>(D497+E497)/2</f>
        <v>3329.4145743215</v>
      </c>
    </row>
    <row r="498" spans="1:6" ht="15">
      <c r="A498" s="27" t="s">
        <v>1518</v>
      </c>
      <c r="B498" s="27" t="s">
        <v>1519</v>
      </c>
      <c r="C498" s="28">
        <f>((2*F498)-E498)/0.007224369</f>
        <v>8195317.819452467</v>
      </c>
      <c r="D498" s="30">
        <f>C498*0.007224369</f>
        <v>59206</v>
      </c>
      <c r="E498" s="30">
        <v>54000</v>
      </c>
      <c r="F498" s="31">
        <v>56603</v>
      </c>
    </row>
    <row r="499" spans="1:6" ht="15">
      <c r="A499" s="27" t="s">
        <v>1520</v>
      </c>
      <c r="B499" s="27" t="s">
        <v>1521</v>
      </c>
      <c r="C499" s="28">
        <f>((2*F499)-E499)/0.007224369</f>
        <v>7967819.999227614</v>
      </c>
      <c r="D499" s="30">
        <f>C499*0.007224369</f>
        <v>57562.4718</v>
      </c>
      <c r="E499" s="30">
        <v>54000</v>
      </c>
      <c r="F499" s="31">
        <v>55781.2359</v>
      </c>
    </row>
    <row r="500" spans="1:6" ht="15">
      <c r="A500" s="27" t="s">
        <v>1522</v>
      </c>
      <c r="B500" s="27" t="s">
        <v>1523</v>
      </c>
      <c r="C500" s="28">
        <f>((2*F500)-E500)/0.007224369</f>
        <v>2981021.5951040154</v>
      </c>
      <c r="D500" s="30">
        <f>C500*0.007224369</f>
        <v>21536</v>
      </c>
      <c r="E500" s="30">
        <v>4450</v>
      </c>
      <c r="F500" s="31">
        <v>12993</v>
      </c>
    </row>
    <row r="501" spans="1:6" ht="15">
      <c r="A501" s="27" t="s">
        <v>1524</v>
      </c>
      <c r="B501" s="27" t="s">
        <v>1525</v>
      </c>
      <c r="C501" s="28">
        <f>((2*F501)-E501)/0.007224369</f>
        <v>610213.0442118892</v>
      </c>
      <c r="D501" s="30">
        <f>C501*0.007224369</f>
        <v>4408.404200000001</v>
      </c>
      <c r="E501" s="30">
        <v>4450</v>
      </c>
      <c r="F501" s="31">
        <v>4429.2021</v>
      </c>
    </row>
    <row r="502" spans="1:6" ht="15">
      <c r="A502" s="8">
        <v>17686</v>
      </c>
      <c r="B502" s="8" t="s">
        <v>932</v>
      </c>
      <c r="C502" s="9">
        <v>188783</v>
      </c>
      <c r="D502" s="29">
        <f>C502*0.007224369</f>
        <v>1363.8380529269998</v>
      </c>
      <c r="E502" s="29">
        <v>1625</v>
      </c>
      <c r="F502" s="29">
        <f>(D502+E502)/2</f>
        <v>1494.4190264635</v>
      </c>
    </row>
    <row r="503" spans="1:6" ht="15">
      <c r="A503" s="27" t="s">
        <v>1526</v>
      </c>
      <c r="B503" s="27" t="s">
        <v>1527</v>
      </c>
      <c r="C503" s="28">
        <f>((2*F503)-E503)/0.007224369</f>
        <v>46368.035741252985</v>
      </c>
      <c r="D503" s="30">
        <f>C503*0.007224369</f>
        <v>334.97980000000007</v>
      </c>
      <c r="E503" s="30">
        <v>4450</v>
      </c>
      <c r="F503" s="31">
        <v>2392.4899</v>
      </c>
    </row>
    <row r="504" spans="1:6" ht="15">
      <c r="A504" s="27" t="s">
        <v>1528</v>
      </c>
      <c r="B504" s="27" t="s">
        <v>1529</v>
      </c>
      <c r="C504" s="28">
        <f>((2*F504)-E504)/0.007224369</f>
        <v>371768.994634687</v>
      </c>
      <c r="D504" s="30">
        <f>C504*0.007224369</f>
        <v>2685.7963999999993</v>
      </c>
      <c r="E504" s="30">
        <v>54000</v>
      </c>
      <c r="F504" s="31">
        <v>28342.8982</v>
      </c>
    </row>
    <row r="505" spans="1:6" ht="15">
      <c r="A505" s="8">
        <v>20427</v>
      </c>
      <c r="B505" s="8" t="s">
        <v>583</v>
      </c>
      <c r="C505" s="9">
        <v>1494987</v>
      </c>
      <c r="D505" s="29">
        <f>C505*0.007224369</f>
        <v>10800.337738203</v>
      </c>
      <c r="E505" s="29">
        <v>4450</v>
      </c>
      <c r="F505" s="29">
        <f>(D505+E505)/2</f>
        <v>7625.1688691015</v>
      </c>
    </row>
    <row r="506" spans="1:6" ht="15">
      <c r="A506" s="27" t="s">
        <v>1530</v>
      </c>
      <c r="B506" s="27" t="s">
        <v>1531</v>
      </c>
      <c r="C506" s="28">
        <f>((2*F506)-E506)/0.007224369</f>
        <v>738542.1204260195</v>
      </c>
      <c r="D506" s="30">
        <f>C506*0.007224369</f>
        <v>5335.500800000002</v>
      </c>
      <c r="E506" s="30">
        <v>13550</v>
      </c>
      <c r="F506" s="31">
        <v>9442.7504</v>
      </c>
    </row>
    <row r="507" spans="1:6" ht="15">
      <c r="A507" s="8">
        <v>306</v>
      </c>
      <c r="B507" s="8" t="s">
        <v>977</v>
      </c>
      <c r="C507" s="9">
        <v>229395</v>
      </c>
      <c r="D507" s="29">
        <f>C507*0.007224369</f>
        <v>1657.2341267549998</v>
      </c>
      <c r="E507" s="29">
        <v>4450</v>
      </c>
      <c r="F507" s="29">
        <f>(D507+E507)/2</f>
        <v>3053.6170633775</v>
      </c>
    </row>
    <row r="508" spans="1:6" ht="15">
      <c r="A508" s="8">
        <v>166319</v>
      </c>
      <c r="B508" s="8" t="s">
        <v>577</v>
      </c>
      <c r="C508" s="9">
        <v>983888</v>
      </c>
      <c r="D508" s="29">
        <f>C508*0.007224369</f>
        <v>7107.969966672</v>
      </c>
      <c r="E508" s="29">
        <v>13550</v>
      </c>
      <c r="F508" s="29">
        <f>(D508+E508)/2</f>
        <v>10328.984983336</v>
      </c>
    </row>
    <row r="509" spans="1:6" ht="15">
      <c r="A509" s="8">
        <v>22161</v>
      </c>
      <c r="B509" s="8" t="s">
        <v>1212</v>
      </c>
      <c r="C509" s="9">
        <v>17791505</v>
      </c>
      <c r="D509" s="29">
        <f>C509*0.007224369</f>
        <v>128532.39718534499</v>
      </c>
      <c r="E509" s="29">
        <v>54000</v>
      </c>
      <c r="F509" s="29">
        <f>(D509+E509)/2</f>
        <v>91266.1985926725</v>
      </c>
    </row>
    <row r="510" spans="1:6" ht="15">
      <c r="A510" s="27" t="s">
        <v>1532</v>
      </c>
      <c r="B510" s="27" t="s">
        <v>1533</v>
      </c>
      <c r="C510" s="28">
        <f>((2*F510)-E510)/0.007224369</f>
        <v>5320049.405006859</v>
      </c>
      <c r="D510" s="30">
        <f>C510*0.007224369</f>
        <v>38434</v>
      </c>
      <c r="E510" s="30">
        <v>54000</v>
      </c>
      <c r="F510" s="31">
        <v>46217</v>
      </c>
    </row>
    <row r="511" spans="1:6" ht="15">
      <c r="A511" s="8">
        <v>41110</v>
      </c>
      <c r="B511" s="8" t="s">
        <v>566</v>
      </c>
      <c r="C511" s="9">
        <v>684989</v>
      </c>
      <c r="D511" s="29">
        <f>C511*0.007224369</f>
        <v>4948.613296941</v>
      </c>
      <c r="E511" s="29">
        <v>4450</v>
      </c>
      <c r="F511" s="29">
        <f t="shared" si="36" ref="F511:F523">(D511+E511)/2</f>
        <v>4699.3066484705</v>
      </c>
    </row>
    <row r="512" spans="1:6" ht="15">
      <c r="A512" s="8">
        <v>8291</v>
      </c>
      <c r="B512" s="8" t="s">
        <v>121</v>
      </c>
      <c r="C512" s="9">
        <v>485749</v>
      </c>
      <c r="D512" s="29">
        <f>C512*0.007224369</f>
        <v>3509.230017381</v>
      </c>
      <c r="E512" s="29">
        <v>4450</v>
      </c>
      <c r="F512" s="29">
        <f>(D512+E512)/2</f>
        <v>3979.6150086905</v>
      </c>
    </row>
    <row r="513" spans="1:6" ht="15">
      <c r="A513" s="8">
        <v>10192</v>
      </c>
      <c r="B513" s="8" t="s">
        <v>853</v>
      </c>
      <c r="C513" s="9">
        <v>2966577</v>
      </c>
      <c r="D513" s="29">
        <f>C513*0.007224369</f>
        <v>21431.646914913</v>
      </c>
      <c r="E513" s="29">
        <v>40675</v>
      </c>
      <c r="F513" s="29">
        <f>(D513+E513)/2</f>
        <v>31053.3234574565</v>
      </c>
    </row>
    <row r="514" spans="1:6" ht="15">
      <c r="A514" s="8">
        <v>49134</v>
      </c>
      <c r="B514" s="8" t="s">
        <v>674</v>
      </c>
      <c r="C514" s="9">
        <v>349941</v>
      </c>
      <c r="D514" s="29">
        <f>C514*0.007224369</f>
        <v>2528.1029122289997</v>
      </c>
      <c r="E514" s="29">
        <v>4450</v>
      </c>
      <c r="F514" s="29">
        <f>(D514+E514)/2</f>
        <v>3489.0514561145</v>
      </c>
    </row>
    <row r="515" spans="1:6" ht="15">
      <c r="A515" s="8">
        <v>52579</v>
      </c>
      <c r="B515" s="8" t="s">
        <v>161</v>
      </c>
      <c r="C515" s="9">
        <v>2622603</v>
      </c>
      <c r="D515" s="29">
        <f>C515*0.007224369</f>
        <v>18946.651812507</v>
      </c>
      <c r="E515" s="29">
        <v>13550</v>
      </c>
      <c r="F515" s="29">
        <f>(D515+E515)/2</f>
        <v>16248.3259062535</v>
      </c>
    </row>
    <row r="516" spans="1:6" ht="15">
      <c r="A516" s="8">
        <v>70578</v>
      </c>
      <c r="B516" s="8" t="s">
        <v>174</v>
      </c>
      <c r="C516" s="9">
        <v>149306</v>
      </c>
      <c r="D516" s="29">
        <f>C516*0.007224369</f>
        <v>1078.6416379139998</v>
      </c>
      <c r="E516" s="29">
        <v>1625</v>
      </c>
      <c r="F516" s="29">
        <f>(D516+E516)/2</f>
        <v>1351.820818957</v>
      </c>
    </row>
    <row r="517" spans="1:6" ht="15">
      <c r="A517" s="8">
        <v>34868</v>
      </c>
      <c r="B517" s="8" t="s">
        <v>1143</v>
      </c>
      <c r="C517" s="9">
        <v>817619</v>
      </c>
      <c r="D517" s="29">
        <f>C517*0.007224369</f>
        <v>5906.781357411</v>
      </c>
      <c r="E517" s="29">
        <v>13550</v>
      </c>
      <c r="F517" s="29">
        <f>(D517+E517)/2</f>
        <v>9728.3906787055</v>
      </c>
    </row>
    <row r="518" spans="1:6" ht="15">
      <c r="A518" s="8">
        <v>51493</v>
      </c>
      <c r="B518" s="8" t="s">
        <v>735</v>
      </c>
      <c r="C518" s="9">
        <v>810039</v>
      </c>
      <c r="D518" s="29">
        <f>C518*0.007224369</f>
        <v>5852.020640391</v>
      </c>
      <c r="E518" s="29">
        <v>4450</v>
      </c>
      <c r="F518" s="29">
        <f>(D518+E518)/2</f>
        <v>5151.0103201955</v>
      </c>
    </row>
    <row r="519" spans="1:6" ht="15">
      <c r="A519" s="8">
        <v>70596</v>
      </c>
      <c r="B519" s="8" t="s">
        <v>175</v>
      </c>
      <c r="C519" s="9">
        <v>145700</v>
      </c>
      <c r="D519" s="29">
        <f t="shared" si="37" ref="D519:D582">C519*0.007224369</f>
        <v>1052.5905633</v>
      </c>
      <c r="E519" s="29">
        <v>4450</v>
      </c>
      <c r="F519" s="29">
        <f>(D519+E519)/2</f>
        <v>2751.29528165</v>
      </c>
    </row>
    <row r="520" spans="1:6" ht="15">
      <c r="A520" s="8">
        <v>70579</v>
      </c>
      <c r="B520" s="8" t="s">
        <v>180</v>
      </c>
      <c r="C520" s="9">
        <v>74963</v>
      </c>
      <c r="D520" s="29">
        <f>C520*0.007224369</f>
        <v>541.560373347</v>
      </c>
      <c r="E520" s="29">
        <v>1625</v>
      </c>
      <c r="F520" s="29">
        <f>(D520+E520)/2</f>
        <v>1083.2801866734999</v>
      </c>
    </row>
    <row r="521" spans="1:6" ht="15">
      <c r="A521" s="8">
        <v>48589</v>
      </c>
      <c r="B521" s="8" t="s">
        <v>171</v>
      </c>
      <c r="C521" s="9">
        <v>148079</v>
      </c>
      <c r="D521" s="29">
        <f>C521*0.007224369</f>
        <v>1069.777337151</v>
      </c>
      <c r="E521" s="29">
        <v>1625</v>
      </c>
      <c r="F521" s="29">
        <f>(D521+E521)/2</f>
        <v>1347.3886685755</v>
      </c>
    </row>
    <row r="522" spans="1:6" ht="15">
      <c r="A522" s="8">
        <v>43328</v>
      </c>
      <c r="B522" s="8" t="s">
        <v>1081</v>
      </c>
      <c r="C522" s="9">
        <v>1247057</v>
      </c>
      <c r="D522" s="29">
        <f>C522*0.007224369</f>
        <v>9009.199932033</v>
      </c>
      <c r="E522" s="29">
        <v>13550</v>
      </c>
      <c r="F522" s="29">
        <f>(D522+E522)/2</f>
        <v>11279.5999660165</v>
      </c>
    </row>
    <row r="523" spans="1:6" ht="15">
      <c r="A523" s="8">
        <v>82698</v>
      </c>
      <c r="B523" s="8" t="s">
        <v>542</v>
      </c>
      <c r="C523" s="9">
        <v>133840</v>
      </c>
      <c r="D523" s="29">
        <f>C523*0.007224369</f>
        <v>966.90954696</v>
      </c>
      <c r="E523" s="29">
        <v>1625</v>
      </c>
      <c r="F523" s="29">
        <f>(D523+E523)/2</f>
        <v>1295.9547734799999</v>
      </c>
    </row>
    <row r="524" spans="1:6" ht="15">
      <c r="A524" s="27" t="s">
        <v>1534</v>
      </c>
      <c r="B524" s="27" t="s">
        <v>1535</v>
      </c>
      <c r="C524" s="28">
        <f>((2*F524)-E524)/0.007224369</f>
        <v>990839.116883426</v>
      </c>
      <c r="D524" s="30">
        <f>C524*0.007224369</f>
        <v>7158.187399999999</v>
      </c>
      <c r="E524" s="30">
        <v>13550</v>
      </c>
      <c r="F524" s="31">
        <v>10354.0937</v>
      </c>
    </row>
    <row r="525" spans="1:6" ht="15">
      <c r="A525" s="8">
        <v>25559</v>
      </c>
      <c r="B525" s="8" t="s">
        <v>1002</v>
      </c>
      <c r="C525" s="9">
        <v>561825</v>
      </c>
      <c r="D525" s="29">
        <f>C525*0.007224369</f>
        <v>4058.831113425</v>
      </c>
      <c r="E525" s="29">
        <v>4450</v>
      </c>
      <c r="F525" s="29">
        <f>(D525+E525)/2</f>
        <v>4254.4155567125</v>
      </c>
    </row>
    <row r="526" spans="1:6" ht="15">
      <c r="A526" s="8">
        <v>22204</v>
      </c>
      <c r="B526" s="8" t="s">
        <v>1032</v>
      </c>
      <c r="C526" s="9">
        <v>6078936</v>
      </c>
      <c r="D526" s="29">
        <f>C526*0.007224369</f>
        <v>43916.476791384</v>
      </c>
      <c r="E526" s="29">
        <v>54000</v>
      </c>
      <c r="F526" s="29">
        <f>(D526+E526)/2</f>
        <v>48958.238395691995</v>
      </c>
    </row>
    <row r="527" spans="1:6" ht="15">
      <c r="A527" s="27" t="s">
        <v>1536</v>
      </c>
      <c r="B527" s="27" t="s">
        <v>1537</v>
      </c>
      <c r="C527" s="28">
        <f t="shared" si="38" ref="C527:C532">((2*F527)-E527)/0.007224369</f>
        <v>3769256.9967010273</v>
      </c>
      <c r="D527" s="30">
        <f>C527*0.007224369</f>
        <v>27230.5034</v>
      </c>
      <c r="E527" s="30">
        <v>40675</v>
      </c>
      <c r="F527" s="31">
        <v>33952.7517</v>
      </c>
    </row>
    <row r="528" spans="1:6" ht="15">
      <c r="A528" s="27" t="s">
        <v>1538</v>
      </c>
      <c r="B528" s="27" t="s">
        <v>1539</v>
      </c>
      <c r="C528" s="28">
        <f>((2*F528)-E528)/0.007224369</f>
        <v>187936.0259698805</v>
      </c>
      <c r="D528" s="30">
        <f>C528*0.007224369</f>
        <v>1357.7191999999995</v>
      </c>
      <c r="E528" s="30">
        <v>4450</v>
      </c>
      <c r="F528" s="31">
        <v>2903.8596</v>
      </c>
    </row>
    <row r="529" spans="1:6" ht="15">
      <c r="A529" s="27" t="s">
        <v>1540</v>
      </c>
      <c r="B529" s="27" t="s">
        <v>1541</v>
      </c>
      <c r="C529" s="28">
        <f>((2*F529)-E529)/0.007224369</f>
        <v>3063342.362495604</v>
      </c>
      <c r="D529" s="30">
        <f>C529*0.007224369</f>
        <v>22130.715600000003</v>
      </c>
      <c r="E529" s="30">
        <v>40675</v>
      </c>
      <c r="F529" s="31">
        <v>31402.8578</v>
      </c>
    </row>
    <row r="530" spans="1:6" ht="15">
      <c r="A530" s="27" t="s">
        <v>1542</v>
      </c>
      <c r="B530" s="27" t="s">
        <v>1543</v>
      </c>
      <c r="C530" s="28">
        <f>((2*F530)-E530)/0.007224369</f>
        <v>2054304.0921636203</v>
      </c>
      <c r="D530" s="30">
        <f>C530*0.007224369</f>
        <v>14841.0508</v>
      </c>
      <c r="E530" s="30">
        <v>13550</v>
      </c>
      <c r="F530" s="31">
        <v>14195.5254</v>
      </c>
    </row>
    <row r="531" spans="1:6" ht="15">
      <c r="A531" s="27" t="s">
        <v>1544</v>
      </c>
      <c r="B531" s="27" t="s">
        <v>1545</v>
      </c>
      <c r="C531" s="28">
        <f>((2*F531)-E531)/0.007224369</f>
        <v>160871.3508404683</v>
      </c>
      <c r="D531" s="30">
        <f>C531*0.007224369</f>
        <v>1162.1940000000031</v>
      </c>
      <c r="E531" s="30">
        <v>40675</v>
      </c>
      <c r="F531" s="31">
        <v>20918.597</v>
      </c>
    </row>
    <row r="532" spans="1:6" ht="15">
      <c r="A532" s="27" t="s">
        <v>1546</v>
      </c>
      <c r="B532" s="27" t="s">
        <v>1547</v>
      </c>
      <c r="C532" s="28">
        <f>((2*F532)-E532)/0.007224369</f>
        <v>172051.34455341316</v>
      </c>
      <c r="D532" s="30">
        <f>C532*0.007224369</f>
        <v>1242.9623999999967</v>
      </c>
      <c r="E532" s="30">
        <v>40675</v>
      </c>
      <c r="F532" s="31">
        <v>20958.9812</v>
      </c>
    </row>
    <row r="533" spans="1:6" ht="15">
      <c r="A533" s="8">
        <v>60307</v>
      </c>
      <c r="B533" s="8" t="s">
        <v>730</v>
      </c>
      <c r="C533" s="9">
        <v>981687</v>
      </c>
      <c r="D533" s="29">
        <f>C533*0.007224369</f>
        <v>7092.0691305029995</v>
      </c>
      <c r="E533" s="29">
        <v>4450</v>
      </c>
      <c r="F533" s="29">
        <f>(D533+E533)/2</f>
        <v>5771.0345652515</v>
      </c>
    </row>
    <row r="534" spans="1:6" ht="15">
      <c r="A534" s="8">
        <v>65526</v>
      </c>
      <c r="B534" s="8" t="s">
        <v>138</v>
      </c>
      <c r="C534" s="9">
        <v>8050508</v>
      </c>
      <c r="D534" s="29">
        <f>C534*0.007224369</f>
        <v>58159.84042945199</v>
      </c>
      <c r="E534" s="29">
        <v>54000</v>
      </c>
      <c r="F534" s="29">
        <f>(D534+E534)/2</f>
        <v>56079.92021472599</v>
      </c>
    </row>
    <row r="535" spans="1:6" ht="15">
      <c r="A535" s="27" t="s">
        <v>1548</v>
      </c>
      <c r="B535" s="27" t="s">
        <v>1549</v>
      </c>
      <c r="C535" s="28">
        <f>((2*F535)-E535)/0.007224369</f>
        <v>2034973.102841231</v>
      </c>
      <c r="D535" s="30">
        <f>C535*0.007224369</f>
        <v>14701.3966</v>
      </c>
      <c r="E535" s="30">
        <v>13550</v>
      </c>
      <c r="F535" s="31">
        <v>14125.6983</v>
      </c>
    </row>
    <row r="536" spans="1:6" ht="15">
      <c r="A536" s="8">
        <v>48575</v>
      </c>
      <c r="B536" s="8" t="s">
        <v>705</v>
      </c>
      <c r="C536" s="9">
        <v>1158673</v>
      </c>
      <c r="D536" s="29">
        <f>C536*0.007224369</f>
        <v>8370.681302337</v>
      </c>
      <c r="E536" s="29">
        <v>27150</v>
      </c>
      <c r="F536" s="29">
        <f>(D536+E536)/2</f>
        <v>17760.3406511685</v>
      </c>
    </row>
    <row r="537" spans="1:6" ht="15">
      <c r="A537" s="27" t="s">
        <v>1550</v>
      </c>
      <c r="B537" s="27" t="s">
        <v>1551</v>
      </c>
      <c r="C537" s="28">
        <f>((2*F537)-E537)/0.007224369</f>
        <v>1038651.1264859254</v>
      </c>
      <c r="D537" s="30">
        <f>C537*0.007224369</f>
        <v>7503.598999999998</v>
      </c>
      <c r="E537" s="30">
        <v>13550</v>
      </c>
      <c r="F537" s="31">
        <v>10526.7995</v>
      </c>
    </row>
    <row r="538" spans="1:6" ht="15">
      <c r="A538" s="8">
        <v>82613</v>
      </c>
      <c r="B538" s="8" t="s">
        <v>172</v>
      </c>
      <c r="C538" s="9">
        <v>96062</v>
      </c>
      <c r="D538" s="29">
        <f>C538*0.007224369</f>
        <v>693.987334878</v>
      </c>
      <c r="E538" s="29">
        <v>1625</v>
      </c>
      <c r="F538" s="29">
        <f>(D538+E538)/2</f>
        <v>1159.493667439</v>
      </c>
    </row>
    <row r="539" spans="1:6" ht="15">
      <c r="A539" s="8">
        <v>35567</v>
      </c>
      <c r="B539" s="8" t="s">
        <v>615</v>
      </c>
      <c r="C539" s="9">
        <v>92687</v>
      </c>
      <c r="D539" s="29">
        <f>C539*0.007224369</f>
        <v>669.6050895029999</v>
      </c>
      <c r="E539" s="29">
        <v>4450</v>
      </c>
      <c r="F539" s="29">
        <f>(D539+E539)/2</f>
        <v>2559.8025447515</v>
      </c>
    </row>
    <row r="540" spans="1:6" ht="15">
      <c r="A540" s="8">
        <v>84157</v>
      </c>
      <c r="B540" s="8" t="s">
        <v>717</v>
      </c>
      <c r="C540" s="9">
        <v>111538</v>
      </c>
      <c r="D540" s="29">
        <f>C540*0.007224369</f>
        <v>805.791669522</v>
      </c>
      <c r="E540" s="29">
        <v>1625</v>
      </c>
      <c r="F540" s="29">
        <f>(D540+E540)/2</f>
        <v>1215.395834761</v>
      </c>
    </row>
    <row r="541" spans="1:6" ht="15">
      <c r="A541" s="8">
        <v>35585</v>
      </c>
      <c r="B541" s="8" t="s">
        <v>555</v>
      </c>
      <c r="C541" s="9">
        <v>85596</v>
      </c>
      <c r="D541" s="29">
        <f>C541*0.007224369</f>
        <v>618.377088924</v>
      </c>
      <c r="E541" s="29">
        <v>1625</v>
      </c>
      <c r="F541" s="29">
        <f>(D541+E541)/2</f>
        <v>1121.688544462</v>
      </c>
    </row>
    <row r="542" spans="1:6" ht="15">
      <c r="A542" s="27" t="s">
        <v>1552</v>
      </c>
      <c r="B542" s="27" t="s">
        <v>1553</v>
      </c>
      <c r="C542" s="28">
        <f>((2*F542)-E542)/0.007224369</f>
        <v>936018.1076022006</v>
      </c>
      <c r="D542" s="30">
        <f>C542*0.007224369</f>
        <v>6762.140200000002</v>
      </c>
      <c r="E542" s="30">
        <v>13550</v>
      </c>
      <c r="F542" s="31">
        <v>10156.0701</v>
      </c>
    </row>
    <row r="543" spans="1:6" ht="15">
      <c r="A543" s="8">
        <v>48360</v>
      </c>
      <c r="B543" s="8" t="s">
        <v>734</v>
      </c>
      <c r="C543" s="9">
        <v>569533</v>
      </c>
      <c r="D543" s="29">
        <f>C543*0.007224369</f>
        <v>4114.516549677</v>
      </c>
      <c r="E543" s="29">
        <v>4450</v>
      </c>
      <c r="F543" s="29">
        <f t="shared" si="39" ref="F543:F552">(D543+E543)/2</f>
        <v>4282.258274838499</v>
      </c>
    </row>
    <row r="544" spans="1:6" ht="15">
      <c r="A544" s="8">
        <v>307</v>
      </c>
      <c r="B544" s="8" t="s">
        <v>1062</v>
      </c>
      <c r="C544" s="9">
        <v>135063</v>
      </c>
      <c r="D544" s="29">
        <f>C544*0.007224369</f>
        <v>975.7449502469999</v>
      </c>
      <c r="E544" s="29">
        <v>1625</v>
      </c>
      <c r="F544" s="29">
        <f>(D544+E544)/2</f>
        <v>1300.3724751235</v>
      </c>
    </row>
    <row r="545" spans="1:6" ht="15">
      <c r="A545" s="8">
        <v>11911</v>
      </c>
      <c r="B545" s="8" t="s">
        <v>425</v>
      </c>
      <c r="C545" s="9">
        <v>752513</v>
      </c>
      <c r="D545" s="29">
        <f>C545*0.007224369</f>
        <v>5436.431589297</v>
      </c>
      <c r="E545" s="29">
        <v>13550</v>
      </c>
      <c r="F545" s="29">
        <f>(D545+E545)/2</f>
        <v>9493.2157946485</v>
      </c>
    </row>
    <row r="546" spans="1:6" ht="15">
      <c r="A546" s="8">
        <v>53118</v>
      </c>
      <c r="B546" s="8" t="s">
        <v>1064</v>
      </c>
      <c r="C546" s="9">
        <v>2530706</v>
      </c>
      <c r="D546" s="29">
        <f>C546*0.007224369</f>
        <v>18282.753974514</v>
      </c>
      <c r="E546" s="29">
        <v>27150</v>
      </c>
      <c r="F546" s="29">
        <f>(D546+E546)/2</f>
        <v>22716.376987256997</v>
      </c>
    </row>
    <row r="547" spans="1:6" ht="15">
      <c r="A547" s="8">
        <v>35584</v>
      </c>
      <c r="B547" s="8" t="s">
        <v>539</v>
      </c>
      <c r="C547" s="9">
        <v>359400</v>
      </c>
      <c r="D547" s="29">
        <f>C547*0.007224369</f>
        <v>2596.4382186</v>
      </c>
      <c r="E547" s="29">
        <v>1625</v>
      </c>
      <c r="F547" s="29">
        <f>(D547+E547)/2</f>
        <v>2110.7191093</v>
      </c>
    </row>
    <row r="548" spans="1:6" ht="15">
      <c r="A548" s="8">
        <v>35587</v>
      </c>
      <c r="B548" s="8" t="s">
        <v>61</v>
      </c>
      <c r="C548" s="9">
        <v>4207660</v>
      </c>
      <c r="D548" s="29">
        <f>C548*0.007224369</f>
        <v>30397.68846654</v>
      </c>
      <c r="E548" s="29">
        <v>40675</v>
      </c>
      <c r="F548" s="29">
        <f>(D548+E548)/2</f>
        <v>35536.34423327</v>
      </c>
    </row>
    <row r="549" spans="1:6" ht="15">
      <c r="A549" s="8">
        <v>38214</v>
      </c>
      <c r="B549" s="8" t="s">
        <v>813</v>
      </c>
      <c r="C549" s="9">
        <v>1577231</v>
      </c>
      <c r="D549" s="29">
        <f>C549*0.007224369</f>
        <v>11394.498742238999</v>
      </c>
      <c r="E549" s="29">
        <v>27150</v>
      </c>
      <c r="F549" s="29">
        <f>(D549+E549)/2</f>
        <v>19272.2493711195</v>
      </c>
    </row>
    <row r="550" spans="1:6" ht="15">
      <c r="A550" s="8">
        <v>19653</v>
      </c>
      <c r="B550" s="8" t="s">
        <v>128</v>
      </c>
      <c r="C550" s="9">
        <v>5083461</v>
      </c>
      <c r="D550" s="29">
        <f>C550*0.007224369</f>
        <v>36724.798061108995</v>
      </c>
      <c r="E550" s="29">
        <v>4450</v>
      </c>
      <c r="F550" s="29">
        <f>(D550+E550)/2</f>
        <v>20587.399030554498</v>
      </c>
    </row>
    <row r="551" spans="1:6" ht="15">
      <c r="A551" s="8">
        <v>19654</v>
      </c>
      <c r="B551" s="8" t="s">
        <v>146</v>
      </c>
      <c r="C551" s="9">
        <v>535029</v>
      </c>
      <c r="D551" s="29">
        <f>C551*0.007224369</f>
        <v>3865.246921701</v>
      </c>
      <c r="E551" s="29">
        <v>4450</v>
      </c>
      <c r="F551" s="29">
        <f>(D551+E551)/2</f>
        <v>4157.6234608505</v>
      </c>
    </row>
    <row r="552" spans="1:6" ht="15">
      <c r="A552" s="8">
        <v>82910</v>
      </c>
      <c r="B552" s="8" t="s">
        <v>1004</v>
      </c>
      <c r="C552" s="9">
        <v>502915</v>
      </c>
      <c r="D552" s="29">
        <f>C552*0.007224369</f>
        <v>3633.2435356349997</v>
      </c>
      <c r="E552" s="29">
        <v>4450</v>
      </c>
      <c r="F552" s="29">
        <f>(D552+E552)/2</f>
        <v>4041.6217678175</v>
      </c>
    </row>
    <row r="553" spans="1:6" ht="15">
      <c r="A553" s="27" t="s">
        <v>1554</v>
      </c>
      <c r="B553" s="27" t="s">
        <v>1555</v>
      </c>
      <c r="C553" s="28">
        <f>((2*F553)-E553)/0.007224369</f>
        <v>1056574.1312493866</v>
      </c>
      <c r="D553" s="30">
        <f>C553*0.007224369</f>
        <v>7633.081399999999</v>
      </c>
      <c r="E553" s="30">
        <v>13550</v>
      </c>
      <c r="F553" s="31">
        <v>10591.5407</v>
      </c>
    </row>
    <row r="554" spans="1:6" ht="15">
      <c r="A554" s="8">
        <v>35608</v>
      </c>
      <c r="B554" s="8" t="s">
        <v>101</v>
      </c>
      <c r="C554" s="9">
        <v>17447903</v>
      </c>
      <c r="D554" s="29">
        <f>C554*0.007224369</f>
        <v>126050.08954820699</v>
      </c>
      <c r="E554" s="29">
        <v>54000</v>
      </c>
      <c r="F554" s="29">
        <f t="shared" si="40" ref="F554:F561">(D554+E554)/2</f>
        <v>90025.0447741035</v>
      </c>
    </row>
    <row r="555" spans="1:6" ht="15">
      <c r="A555" s="8">
        <v>72348</v>
      </c>
      <c r="B555" s="8" t="s">
        <v>424</v>
      </c>
      <c r="C555" s="9">
        <v>915691</v>
      </c>
      <c r="D555" s="29">
        <f>C555*0.007224369</f>
        <v>6615.289673978999</v>
      </c>
      <c r="E555" s="29">
        <v>13550</v>
      </c>
      <c r="F555" s="29">
        <f>(D555+E555)/2</f>
        <v>10082.6448369895</v>
      </c>
    </row>
    <row r="556" spans="1:6" ht="15">
      <c r="A556" s="8">
        <v>46981</v>
      </c>
      <c r="B556" s="8" t="s">
        <v>582</v>
      </c>
      <c r="C556" s="9">
        <v>2986764</v>
      </c>
      <c r="D556" s="29">
        <f>C556*0.007224369</f>
        <v>21577.485251915998</v>
      </c>
      <c r="E556" s="29">
        <v>40675</v>
      </c>
      <c r="F556" s="29">
        <f>(D556+E556)/2</f>
        <v>31126.242625958</v>
      </c>
    </row>
    <row r="557" spans="1:6" ht="15">
      <c r="A557" s="8">
        <v>35594</v>
      </c>
      <c r="B557" s="8" t="s">
        <v>99</v>
      </c>
      <c r="C557" s="9">
        <v>1749448</v>
      </c>
      <c r="D557" s="29">
        <f>C557*0.007224369</f>
        <v>12638.657898312</v>
      </c>
      <c r="E557" s="29">
        <v>13550</v>
      </c>
      <c r="F557" s="29">
        <f>(D557+E557)/2</f>
        <v>13094.328949155999</v>
      </c>
    </row>
    <row r="558" spans="1:6" ht="15">
      <c r="A558" s="8">
        <v>48658</v>
      </c>
      <c r="B558" s="8" t="s">
        <v>942</v>
      </c>
      <c r="C558" s="9">
        <v>670536</v>
      </c>
      <c r="D558" s="29">
        <f>C558*0.007224369</f>
        <v>4844.199491783999</v>
      </c>
      <c r="E558" s="29">
        <v>4450</v>
      </c>
      <c r="F558" s="29">
        <f>(D558+E558)/2</f>
        <v>4647.099745891999</v>
      </c>
    </row>
    <row r="559" spans="1:6" ht="15">
      <c r="A559" s="8">
        <v>17680</v>
      </c>
      <c r="B559" s="8" t="s">
        <v>1208</v>
      </c>
      <c r="C559" s="9">
        <v>62178</v>
      </c>
      <c r="D559" s="29">
        <f>C559*0.007224369</f>
        <v>449.19681568199996</v>
      </c>
      <c r="E559" s="29">
        <v>1625</v>
      </c>
      <c r="F559" s="29">
        <f>(D559+E559)/2</f>
        <v>1037.098407841</v>
      </c>
    </row>
    <row r="560" spans="1:6" ht="15">
      <c r="A560" s="8">
        <v>59444</v>
      </c>
      <c r="B560" s="8" t="s">
        <v>574</v>
      </c>
      <c r="C560" s="9">
        <v>2361771</v>
      </c>
      <c r="D560" s="29">
        <f>C560*0.007224369</f>
        <v>17062.305197498998</v>
      </c>
      <c r="E560" s="29">
        <v>27150</v>
      </c>
      <c r="F560" s="29">
        <f>(D560+E560)/2</f>
        <v>22106.152598749497</v>
      </c>
    </row>
    <row r="561" spans="1:6" ht="15">
      <c r="A561" s="8">
        <v>73706</v>
      </c>
      <c r="B561" s="8" t="s">
        <v>469</v>
      </c>
      <c r="C561" s="9">
        <v>937203</v>
      </c>
      <c r="D561" s="29">
        <f>C561*0.007224369</f>
        <v>6770.700299907</v>
      </c>
      <c r="E561" s="29">
        <v>13550</v>
      </c>
      <c r="F561" s="29">
        <f>(D561+E561)/2</f>
        <v>10160.3501499535</v>
      </c>
    </row>
    <row r="562" spans="1:6" ht="15">
      <c r="A562" s="27" t="s">
        <v>1556</v>
      </c>
      <c r="B562" s="27" t="s">
        <v>1557</v>
      </c>
      <c r="C562" s="28">
        <f>((2*F562)-E562)/0.007224369</f>
        <v>353985.0469985683</v>
      </c>
      <c r="D562" s="30">
        <f>C562*0.007224369</f>
        <v>2557.3185999999996</v>
      </c>
      <c r="E562" s="30">
        <v>4450</v>
      </c>
      <c r="F562" s="31">
        <v>3503.6593</v>
      </c>
    </row>
    <row r="563" spans="1:6" ht="15">
      <c r="A563" s="8">
        <v>35606</v>
      </c>
      <c r="B563" s="8" t="s">
        <v>1146</v>
      </c>
      <c r="C563" s="9">
        <v>731818</v>
      </c>
      <c r="D563" s="29">
        <f>C563*0.007224369</f>
        <v>5286.923272841999</v>
      </c>
      <c r="E563" s="29">
        <v>13550</v>
      </c>
      <c r="F563" s="29">
        <f>(D563+E563)/2</f>
        <v>9418.461636421</v>
      </c>
    </row>
    <row r="564" spans="1:6" ht="15">
      <c r="A564" s="8">
        <v>70482</v>
      </c>
      <c r="B564" s="8" t="s">
        <v>466</v>
      </c>
      <c r="C564" s="9">
        <v>1009108</v>
      </c>
      <c r="D564" s="29">
        <f>C564*0.007224369</f>
        <v>7290.168552851999</v>
      </c>
      <c r="E564" s="29">
        <v>13550</v>
      </c>
      <c r="F564" s="29">
        <f>(D564+E564)/2</f>
        <v>10420.084276426</v>
      </c>
    </row>
    <row r="565" spans="1:6" ht="15">
      <c r="A565" s="8">
        <v>6359</v>
      </c>
      <c r="B565" s="8" t="s">
        <v>1093</v>
      </c>
      <c r="C565" s="9">
        <v>2390708</v>
      </c>
      <c r="D565" s="29">
        <f>C565*0.007224369</f>
        <v>17271.356763252</v>
      </c>
      <c r="E565" s="29">
        <v>27150</v>
      </c>
      <c r="F565" s="29">
        <f>(D565+E565)/2</f>
        <v>22210.678381626</v>
      </c>
    </row>
    <row r="566" spans="1:6" ht="15">
      <c r="A566" s="27" t="s">
        <v>1558</v>
      </c>
      <c r="B566" s="27" t="s">
        <v>1559</v>
      </c>
      <c r="C566" s="28">
        <f>((2*F566)-E566)/0.007224369</f>
        <v>334655.0266189338</v>
      </c>
      <c r="D566" s="30">
        <f>C566*0.007224369</f>
        <v>2417.6714</v>
      </c>
      <c r="E566" s="30">
        <v>4450</v>
      </c>
      <c r="F566" s="31">
        <v>3433.8357</v>
      </c>
    </row>
    <row r="567" spans="1:6" ht="15">
      <c r="A567" s="8">
        <v>33336</v>
      </c>
      <c r="B567" s="8" t="s">
        <v>575</v>
      </c>
      <c r="C567" s="9">
        <v>2401134</v>
      </c>
      <c r="D567" s="29">
        <f>C567*0.007224369</f>
        <v>17346.678034446</v>
      </c>
      <c r="E567" s="29">
        <v>27150</v>
      </c>
      <c r="F567" s="29">
        <f>(D567+E567)/2</f>
        <v>22248.339017223</v>
      </c>
    </row>
    <row r="568" spans="1:6" ht="15">
      <c r="A568" s="27" t="s">
        <v>1560</v>
      </c>
      <c r="B568" s="27" t="s">
        <v>1561</v>
      </c>
      <c r="C568" s="28">
        <f>((2*F568)-E568)/0.007224369</f>
        <v>538233.0276872624</v>
      </c>
      <c r="D568" s="30">
        <f>C568*0.007224369</f>
        <v>3888.394</v>
      </c>
      <c r="E568" s="30">
        <v>4450</v>
      </c>
      <c r="F568" s="31">
        <v>4169.197</v>
      </c>
    </row>
    <row r="569" spans="1:6" ht="15">
      <c r="A569" s="24">
        <v>35611</v>
      </c>
      <c r="B569" s="3" t="s">
        <v>1257</v>
      </c>
      <c r="C569" s="1">
        <v>1251045</v>
      </c>
      <c r="D569" s="29">
        <f>C569*0.007224369</f>
        <v>9038.010715605</v>
      </c>
      <c r="E569" s="31">
        <v>4450</v>
      </c>
      <c r="F569" s="31">
        <f t="shared" si="41" ref="F569:F577">(D569+E569)/2</f>
        <v>6744.0053578025</v>
      </c>
    </row>
    <row r="570" spans="1:6" ht="15">
      <c r="A570" s="8">
        <v>21161</v>
      </c>
      <c r="B570" s="8" t="s">
        <v>693</v>
      </c>
      <c r="C570" s="9">
        <v>658560</v>
      </c>
      <c r="D570" s="29">
        <f>C570*0.007224369</f>
        <v>4757.68044864</v>
      </c>
      <c r="E570" s="29">
        <v>4450</v>
      </c>
      <c r="F570" s="29">
        <f>(D570+E570)/2</f>
        <v>4603.84022432</v>
      </c>
    </row>
    <row r="571" spans="1:6" ht="15">
      <c r="A571" s="8">
        <v>72359</v>
      </c>
      <c r="B571" s="8" t="s">
        <v>411</v>
      </c>
      <c r="C571" s="9">
        <v>174135</v>
      </c>
      <c r="D571" s="29">
        <f>C571*0.007224369</f>
        <v>1258.015495815</v>
      </c>
      <c r="E571" s="29">
        <v>1625</v>
      </c>
      <c r="F571" s="29">
        <f>(D571+E571)/2</f>
        <v>1441.5077479074998</v>
      </c>
    </row>
    <row r="572" spans="1:6" ht="15">
      <c r="A572" s="8">
        <v>67766</v>
      </c>
      <c r="B572" s="8" t="s">
        <v>568</v>
      </c>
      <c r="C572" s="9">
        <v>500881</v>
      </c>
      <c r="D572" s="29">
        <f>C572*0.007224369</f>
        <v>3618.549169089</v>
      </c>
      <c r="E572" s="29">
        <v>4450</v>
      </c>
      <c r="F572" s="29">
        <f>(D572+E572)/2</f>
        <v>4034.2745845444997</v>
      </c>
    </row>
    <row r="573" spans="1:6" ht="15">
      <c r="A573" s="8">
        <v>72361</v>
      </c>
      <c r="B573" s="8" t="s">
        <v>408</v>
      </c>
      <c r="C573" s="9">
        <v>145058</v>
      </c>
      <c r="D573" s="29">
        <f>C573*0.007224369</f>
        <v>1047.952518402</v>
      </c>
      <c r="E573" s="29">
        <v>1625</v>
      </c>
      <c r="F573" s="29">
        <f>(D573+E573)/2</f>
        <v>1336.476259201</v>
      </c>
    </row>
    <row r="574" spans="1:6" ht="15">
      <c r="A574" s="8">
        <v>72362</v>
      </c>
      <c r="B574" s="8" t="s">
        <v>684</v>
      </c>
      <c r="C574" s="9">
        <v>48715</v>
      </c>
      <c r="D574" s="29">
        <f>C574*0.007224369</f>
        <v>351.935135835</v>
      </c>
      <c r="E574" s="29">
        <v>1625</v>
      </c>
      <c r="F574" s="29">
        <f>(D574+E574)/2</f>
        <v>988.4675679175</v>
      </c>
    </row>
    <row r="575" spans="1:6" ht="15">
      <c r="A575" s="8">
        <v>67335</v>
      </c>
      <c r="B575" s="8" t="s">
        <v>422</v>
      </c>
      <c r="C575" s="9">
        <v>622818</v>
      </c>
      <c r="D575" s="29">
        <f>C575*0.007224369</f>
        <v>4499.467051842</v>
      </c>
      <c r="E575" s="29">
        <v>4450</v>
      </c>
      <c r="F575" s="29">
        <f>(D575+E575)/2</f>
        <v>4474.733525920999</v>
      </c>
    </row>
    <row r="576" spans="1:6" ht="15">
      <c r="A576" s="8">
        <v>10179</v>
      </c>
      <c r="B576" s="8" t="s">
        <v>725</v>
      </c>
      <c r="C576" s="9">
        <v>33709</v>
      </c>
      <c r="D576" s="29">
        <f>C576*0.007224369</f>
        <v>243.526254621</v>
      </c>
      <c r="E576" s="29">
        <v>27150</v>
      </c>
      <c r="F576" s="29">
        <f>(D576+E576)/2</f>
        <v>13696.7631273105</v>
      </c>
    </row>
    <row r="577" spans="1:6" ht="15">
      <c r="A577" s="8">
        <v>72358</v>
      </c>
      <c r="B577" s="8" t="s">
        <v>426</v>
      </c>
      <c r="C577" s="9">
        <v>789136</v>
      </c>
      <c r="D577" s="29">
        <f>C577*0.007224369</f>
        <v>5701.009655184</v>
      </c>
      <c r="E577" s="29">
        <v>13550</v>
      </c>
      <c r="F577" s="29">
        <f>(D577+E577)/2</f>
        <v>9625.504827592</v>
      </c>
    </row>
    <row r="578" spans="1:6" ht="15">
      <c r="A578" s="27" t="s">
        <v>1562</v>
      </c>
      <c r="B578" s="27" t="s">
        <v>1563</v>
      </c>
      <c r="C578" s="28">
        <f>((2*F578)-E578)/0.007224369</f>
        <v>820002.4112832553</v>
      </c>
      <c r="D578" s="30">
        <f>C578*0.007224369</f>
        <v>5924</v>
      </c>
      <c r="E578" s="30">
        <v>13550</v>
      </c>
      <c r="F578" s="31">
        <v>9737</v>
      </c>
    </row>
    <row r="579" spans="1:6" ht="15">
      <c r="A579" s="8">
        <v>52953</v>
      </c>
      <c r="B579" s="8" t="s">
        <v>127</v>
      </c>
      <c r="C579" s="9">
        <v>6745180</v>
      </c>
      <c r="D579" s="29">
        <f>C579*0.007224369</f>
        <v>48729.669291419996</v>
      </c>
      <c r="E579" s="29">
        <v>40675</v>
      </c>
      <c r="F579" s="29">
        <f>(D579+E579)/2</f>
        <v>44702.33464571</v>
      </c>
    </row>
    <row r="580" spans="1:6" ht="15">
      <c r="A580" s="8">
        <v>166546</v>
      </c>
      <c r="B580" s="8" t="s">
        <v>420</v>
      </c>
      <c r="C580" s="9">
        <v>382328</v>
      </c>
      <c r="D580" s="29">
        <f>C580*0.007224369</f>
        <v>2762.0785510319997</v>
      </c>
      <c r="E580" s="29">
        <v>4450</v>
      </c>
      <c r="F580" s="29">
        <f>(D580+E580)/2</f>
        <v>3606.039275516</v>
      </c>
    </row>
    <row r="581" spans="1:6" ht="15">
      <c r="A581" s="27" t="s">
        <v>1564</v>
      </c>
      <c r="B581" s="27" t="s">
        <v>1565</v>
      </c>
      <c r="C581" s="28">
        <f>((2*F581)-E581)/0.007224369</f>
        <v>86434.0401217048</v>
      </c>
      <c r="D581" s="30">
        <f>C581*0.007224369</f>
        <v>624.4314000000004</v>
      </c>
      <c r="E581" s="30">
        <v>4450</v>
      </c>
      <c r="F581" s="31">
        <v>2537.2157</v>
      </c>
    </row>
    <row r="582" spans="1:6" ht="15">
      <c r="A582" s="8">
        <v>35843</v>
      </c>
      <c r="B582" s="8" t="s">
        <v>554</v>
      </c>
      <c r="C582" s="9">
        <v>3796912</v>
      </c>
      <c r="D582" s="29">
        <f>C582*0.007224369</f>
        <v>27430.293348527997</v>
      </c>
      <c r="E582" s="29">
        <v>40675</v>
      </c>
      <c r="F582" s="29">
        <f t="shared" si="42" ref="F582:F590">(D582+E582)/2</f>
        <v>34052.646674264</v>
      </c>
    </row>
    <row r="583" spans="1:6" ht="15">
      <c r="A583" s="8">
        <v>63182</v>
      </c>
      <c r="B583" s="8" t="s">
        <v>691</v>
      </c>
      <c r="C583" s="9">
        <v>51317</v>
      </c>
      <c r="D583" s="29">
        <f t="shared" si="43" ref="D583:D646">C583*0.007224369</f>
        <v>370.732943973</v>
      </c>
      <c r="E583" s="29">
        <v>1625</v>
      </c>
      <c r="F583" s="29">
        <f>(D583+E583)/2</f>
        <v>997.8664719865</v>
      </c>
    </row>
    <row r="584" spans="1:6" ht="15">
      <c r="A584" s="8">
        <v>28010</v>
      </c>
      <c r="B584" s="8" t="s">
        <v>559</v>
      </c>
      <c r="C584" s="9">
        <v>3788898</v>
      </c>
      <c r="D584" s="29">
        <f>C584*0.007224369</f>
        <v>27372.397255361997</v>
      </c>
      <c r="E584" s="29">
        <v>40675</v>
      </c>
      <c r="F584" s="29">
        <f>(D584+E584)/2</f>
        <v>34023.698627681</v>
      </c>
    </row>
    <row r="585" spans="1:6" ht="15">
      <c r="A585" s="8">
        <v>60534</v>
      </c>
      <c r="B585" s="8" t="s">
        <v>1036</v>
      </c>
      <c r="C585" s="9">
        <v>6617736</v>
      </c>
      <c r="D585" s="29">
        <f>C585*0.007224369</f>
        <v>47808.966808583995</v>
      </c>
      <c r="E585" s="29">
        <v>54000</v>
      </c>
      <c r="F585" s="29">
        <f>(D585+E585)/2</f>
        <v>50904.483404292</v>
      </c>
    </row>
    <row r="586" spans="1:6" ht="15">
      <c r="A586" s="8">
        <v>64987</v>
      </c>
      <c r="B586" s="8" t="s">
        <v>145</v>
      </c>
      <c r="C586" s="9">
        <v>7645340</v>
      </c>
      <c r="D586" s="29">
        <f>C586*0.007224369</f>
        <v>55232.757290459995</v>
      </c>
      <c r="E586" s="29">
        <v>54000</v>
      </c>
      <c r="F586" s="29">
        <f>(D586+E586)/2</f>
        <v>54616.37864523</v>
      </c>
    </row>
    <row r="587" spans="1:6" ht="15">
      <c r="A587" s="8">
        <v>22215</v>
      </c>
      <c r="B587" s="8" t="s">
        <v>1094</v>
      </c>
      <c r="C587" s="9">
        <v>2384996</v>
      </c>
      <c r="D587" s="29">
        <f>C587*0.007224369</f>
        <v>17230.091167524</v>
      </c>
      <c r="E587" s="29">
        <v>27150</v>
      </c>
      <c r="F587" s="29">
        <f>(D587+E587)/2</f>
        <v>22190.045583762</v>
      </c>
    </row>
    <row r="588" spans="1:6" ht="15">
      <c r="A588" s="8">
        <v>23428</v>
      </c>
      <c r="B588" s="8" t="s">
        <v>1147</v>
      </c>
      <c r="C588" s="9">
        <v>4265956</v>
      </c>
      <c r="D588" s="29">
        <f>C588*0.007224369</f>
        <v>30818.840281763998</v>
      </c>
      <c r="E588" s="29">
        <v>40675</v>
      </c>
      <c r="F588" s="29">
        <f>(D588+E588)/2</f>
        <v>35746.920140882</v>
      </c>
    </row>
    <row r="589" spans="1:6" ht="15">
      <c r="A589" s="8">
        <v>5243</v>
      </c>
      <c r="B589" s="8" t="s">
        <v>609</v>
      </c>
      <c r="C589" s="9">
        <v>175390</v>
      </c>
      <c r="D589" s="29">
        <f>C589*0.007224369</f>
        <v>1267.0820789099998</v>
      </c>
      <c r="E589" s="29">
        <v>4450</v>
      </c>
      <c r="F589" s="29">
        <f>(D589+E589)/2</f>
        <v>2858.541039455</v>
      </c>
    </row>
    <row r="590" spans="1:6" ht="15">
      <c r="A590" s="8">
        <v>58827</v>
      </c>
      <c r="B590" s="8" t="s">
        <v>134</v>
      </c>
      <c r="C590" s="9">
        <v>3787157</v>
      </c>
      <c r="D590" s="29">
        <f>C590*0.007224369</f>
        <v>27359.819628932997</v>
      </c>
      <c r="E590" s="29">
        <v>27150</v>
      </c>
      <c r="F590" s="29">
        <f>(D590+E590)/2</f>
        <v>27254.909814466497</v>
      </c>
    </row>
    <row r="591" spans="1:6" ht="15">
      <c r="A591" s="27" t="s">
        <v>1566</v>
      </c>
      <c r="B591" s="27" t="s">
        <v>1567</v>
      </c>
      <c r="C591" s="28">
        <f>((2*F591)-E591)/0.007224369</f>
        <v>120538.11204826325</v>
      </c>
      <c r="D591" s="30">
        <f>C591*0.007224369</f>
        <v>870.8117999999995</v>
      </c>
      <c r="E591" s="30">
        <v>13550</v>
      </c>
      <c r="F591" s="31">
        <v>7210.4059</v>
      </c>
    </row>
    <row r="592" spans="1:6" ht="15">
      <c r="A592" s="8">
        <v>35645</v>
      </c>
      <c r="B592" s="8" t="s">
        <v>810</v>
      </c>
      <c r="C592" s="9">
        <v>483132</v>
      </c>
      <c r="D592" s="29">
        <f>C592*0.007224369</f>
        <v>3490.323843708</v>
      </c>
      <c r="E592" s="29">
        <v>4450</v>
      </c>
      <c r="F592" s="29">
        <f>(D592+E592)/2</f>
        <v>3970.161921854</v>
      </c>
    </row>
    <row r="593" spans="1:6" ht="15">
      <c r="A593" s="8">
        <v>33639</v>
      </c>
      <c r="B593" s="8" t="s">
        <v>79</v>
      </c>
      <c r="C593" s="9">
        <v>396278</v>
      </c>
      <c r="D593" s="29">
        <f>C593*0.007224369</f>
        <v>2862.858498582</v>
      </c>
      <c r="E593" s="29">
        <v>4450</v>
      </c>
      <c r="F593" s="29">
        <f>(D593+E593)/2</f>
        <v>3656.429249291</v>
      </c>
    </row>
    <row r="594" spans="1:6" ht="15">
      <c r="A594" s="27" t="s">
        <v>1568</v>
      </c>
      <c r="B594" s="27" t="s">
        <v>1569</v>
      </c>
      <c r="C594" s="28">
        <f>((2*F594)-E594)/0.007224369</f>
        <v>519076.4757448021</v>
      </c>
      <c r="D594" s="30">
        <f>C594*0.007224369</f>
        <v>3750</v>
      </c>
      <c r="E594" s="30">
        <v>4450</v>
      </c>
      <c r="F594" s="31">
        <v>4100</v>
      </c>
    </row>
    <row r="595" spans="1:6" ht="15">
      <c r="A595" s="8">
        <v>59988</v>
      </c>
      <c r="B595" s="8" t="s">
        <v>976</v>
      </c>
      <c r="C595" s="9">
        <v>270967</v>
      </c>
      <c r="D595" s="29">
        <f>C595*0.007224369</f>
        <v>1957.5655948229999</v>
      </c>
      <c r="E595" s="29">
        <v>4450</v>
      </c>
      <c r="F595" s="29">
        <f>(D595+E595)/2</f>
        <v>3203.7827974115</v>
      </c>
    </row>
    <row r="596" spans="1:6" ht="15">
      <c r="A596" s="27" t="s">
        <v>1570</v>
      </c>
      <c r="B596" s="27" t="s">
        <v>1571</v>
      </c>
      <c r="C596" s="28">
        <f>((2*F596)-E596)/0.007224369</f>
        <v>5572498.691581231</v>
      </c>
      <c r="D596" s="30">
        <f>C596*0.007224369</f>
        <v>40257.7868</v>
      </c>
      <c r="E596" s="30">
        <v>4450</v>
      </c>
      <c r="F596" s="31">
        <v>22353.8934</v>
      </c>
    </row>
    <row r="597" spans="1:6" ht="15">
      <c r="A597" s="8">
        <v>35648</v>
      </c>
      <c r="B597" s="8" t="s">
        <v>1073</v>
      </c>
      <c r="C597" s="9">
        <v>1110819</v>
      </c>
      <c r="D597" s="29">
        <f>C597*0.007224369</f>
        <v>8024.966348211</v>
      </c>
      <c r="E597" s="29">
        <v>13550</v>
      </c>
      <c r="F597" s="29">
        <f>(D597+E597)/2</f>
        <v>10787.4831741055</v>
      </c>
    </row>
    <row r="598" spans="1:6" ht="15">
      <c r="A598" s="8">
        <v>12930</v>
      </c>
      <c r="B598" s="8" t="s">
        <v>147</v>
      </c>
      <c r="C598" s="9">
        <v>471882</v>
      </c>
      <c r="D598" s="29">
        <f>C598*0.007224369</f>
        <v>3409.0496924579998</v>
      </c>
      <c r="E598" s="29">
        <v>4450</v>
      </c>
      <c r="F598" s="29">
        <f>(D598+E598)/2</f>
        <v>3929.524846229</v>
      </c>
    </row>
    <row r="599" spans="1:6" ht="15">
      <c r="A599" s="8">
        <v>81458</v>
      </c>
      <c r="B599" s="8" t="s">
        <v>67</v>
      </c>
      <c r="C599" s="9">
        <v>4176236</v>
      </c>
      <c r="D599" s="29">
        <f>C599*0.007224369</f>
        <v>30170.669895084</v>
      </c>
      <c r="E599" s="29">
        <v>40675</v>
      </c>
      <c r="F599" s="29">
        <f>(D599+E599)/2</f>
        <v>35422.834947542</v>
      </c>
    </row>
    <row r="600" spans="1:6" ht="15">
      <c r="A600" s="8">
        <v>35649</v>
      </c>
      <c r="B600" s="8" t="s">
        <v>984</v>
      </c>
      <c r="C600" s="9">
        <v>3242215</v>
      </c>
      <c r="D600" s="29">
        <f>C600*0.007224369</f>
        <v>23422.957537334998</v>
      </c>
      <c r="E600" s="29">
        <v>27150</v>
      </c>
      <c r="F600" s="29">
        <f>(D600+E600)/2</f>
        <v>25286.478768667497</v>
      </c>
    </row>
    <row r="601" spans="1:6" ht="15">
      <c r="A601" s="27" t="s">
        <v>1572</v>
      </c>
      <c r="B601" s="27" t="s">
        <v>1573</v>
      </c>
      <c r="C601" s="28">
        <f>((2*F601)-E601)/0.007224369</f>
        <v>1.796524197476624E7</v>
      </c>
      <c r="D601" s="30">
        <f>C601*0.007224369</f>
        <v>129787.53719999999</v>
      </c>
      <c r="E601" s="30">
        <v>54000</v>
      </c>
      <c r="F601" s="31">
        <v>91893.7686</v>
      </c>
    </row>
    <row r="602" spans="1:6" ht="15">
      <c r="A602" s="27" t="s">
        <v>1574</v>
      </c>
      <c r="B602" s="27" t="s">
        <v>1575</v>
      </c>
      <c r="C602" s="28">
        <f>((2*F602)-E602)/0.007224369</f>
        <v>1585190.3467278597</v>
      </c>
      <c r="D602" s="30">
        <f>C602*0.007224369</f>
        <v>11452</v>
      </c>
      <c r="E602" s="30">
        <v>27150</v>
      </c>
      <c r="F602" s="31">
        <v>19301</v>
      </c>
    </row>
    <row r="603" spans="1:6" ht="15">
      <c r="A603" s="8">
        <v>35652</v>
      </c>
      <c r="B603" s="8" t="s">
        <v>467</v>
      </c>
      <c r="C603" s="9">
        <v>1163228</v>
      </c>
      <c r="D603" s="29">
        <f>C603*0.007224369</f>
        <v>8403.588303131999</v>
      </c>
      <c r="E603" s="29">
        <v>13550</v>
      </c>
      <c r="F603" s="29">
        <f>(D603+E603)/2</f>
        <v>10976.794151565999</v>
      </c>
    </row>
    <row r="604" spans="1:6" ht="15">
      <c r="A604" s="8">
        <v>28324</v>
      </c>
      <c r="B604" s="8" t="s">
        <v>999</v>
      </c>
      <c r="C604" s="9">
        <v>6076521</v>
      </c>
      <c r="D604" s="29">
        <f>C604*0.007224369</f>
        <v>43899.029940249</v>
      </c>
      <c r="E604" s="29">
        <v>54000</v>
      </c>
      <c r="F604" s="29">
        <f>(D604+E604)/2</f>
        <v>48949.514970124495</v>
      </c>
    </row>
    <row r="605" spans="1:6" ht="15">
      <c r="A605" s="27" t="s">
        <v>1576</v>
      </c>
      <c r="B605" s="27" t="s">
        <v>1577</v>
      </c>
      <c r="C605" s="28">
        <f>((2*F605)-E605)/0.007224369</f>
        <v>4202027.886449322</v>
      </c>
      <c r="D605" s="30">
        <f>C605*0.007224369</f>
        <v>30357</v>
      </c>
      <c r="E605" s="30">
        <v>40675</v>
      </c>
      <c r="F605" s="31">
        <v>35516</v>
      </c>
    </row>
    <row r="606" spans="1:6" ht="15">
      <c r="A606" s="8">
        <v>35655</v>
      </c>
      <c r="B606" s="8" t="s">
        <v>4</v>
      </c>
      <c r="C606" s="9">
        <v>348080</v>
      </c>
      <c r="D606" s="29">
        <f>C606*0.007224369</f>
        <v>2514.6583615199997</v>
      </c>
      <c r="E606" s="29">
        <v>4450</v>
      </c>
      <c r="F606" s="29">
        <f>(D606+E606)/2</f>
        <v>3482.32918076</v>
      </c>
    </row>
    <row r="607" spans="1:6" ht="15">
      <c r="A607" s="27" t="s">
        <v>1578</v>
      </c>
      <c r="B607" s="27" t="s">
        <v>1579</v>
      </c>
      <c r="C607" s="28">
        <f>((2*F607)-E607)/0.007224369</f>
        <v>3818455.341912906</v>
      </c>
      <c r="D607" s="30">
        <f>C607*0.007224369</f>
        <v>27585.930399999997</v>
      </c>
      <c r="E607" s="30">
        <v>40675</v>
      </c>
      <c r="F607" s="31">
        <v>34130.4652</v>
      </c>
    </row>
    <row r="608" spans="1:6" ht="15">
      <c r="A608" s="27" t="s">
        <v>1580</v>
      </c>
      <c r="B608" s="27" t="s">
        <v>1581</v>
      </c>
      <c r="C608" s="28">
        <f>((2*F608)-E608)/0.007224369</f>
        <v>3731184.3567237505</v>
      </c>
      <c r="D608" s="30">
        <f>C608*0.007224369</f>
        <v>26955.452600000004</v>
      </c>
      <c r="E608" s="30">
        <v>40675</v>
      </c>
      <c r="F608" s="31">
        <v>33815.2263</v>
      </c>
    </row>
    <row r="609" spans="1:6" ht="15">
      <c r="A609" s="8">
        <v>35187</v>
      </c>
      <c r="B609" s="8" t="s">
        <v>851</v>
      </c>
      <c r="C609" s="9">
        <v>100392</v>
      </c>
      <c r="D609" s="29">
        <f>C609*0.007224369</f>
        <v>725.268852648</v>
      </c>
      <c r="E609" s="29">
        <v>4450</v>
      </c>
      <c r="F609" s="29">
        <f>(D609+E609)/2</f>
        <v>2587.634426324</v>
      </c>
    </row>
    <row r="610" spans="1:6" ht="15">
      <c r="A610" s="8">
        <v>36916</v>
      </c>
      <c r="B610" s="8" t="s">
        <v>714</v>
      </c>
      <c r="C610" s="9">
        <v>1015338</v>
      </c>
      <c r="D610" s="29">
        <f>C610*0.007224369</f>
        <v>7335.176371721999</v>
      </c>
      <c r="E610" s="29">
        <v>13550</v>
      </c>
      <c r="F610" s="29">
        <f>(D610+E610)/2</f>
        <v>10442.588185861</v>
      </c>
    </row>
    <row r="611" spans="1:6" ht="15">
      <c r="A611" s="27" t="s">
        <v>1582</v>
      </c>
      <c r="B611" s="27" t="s">
        <v>1583</v>
      </c>
      <c r="C611" s="28">
        <f>((2*F611)-E611)/0.007224369</f>
        <v>433592.0272068052</v>
      </c>
      <c r="D611" s="30">
        <f>C611*0.007224369</f>
        <v>3132.4287999999997</v>
      </c>
      <c r="E611" s="30">
        <v>4450</v>
      </c>
      <c r="F611" s="31">
        <v>3791.2144</v>
      </c>
    </row>
    <row r="612" spans="1:6" ht="15">
      <c r="A612" s="8">
        <v>83707</v>
      </c>
      <c r="B612" s="8" t="s">
        <v>710</v>
      </c>
      <c r="C612" s="9">
        <v>53423</v>
      </c>
      <c r="D612" s="29">
        <f>C612*0.007224369</f>
        <v>385.94746508699996</v>
      </c>
      <c r="E612" s="29">
        <v>1625</v>
      </c>
      <c r="F612" s="29">
        <f t="shared" si="44" ref="F612:F620">(D612+E612)/2</f>
        <v>1005.4737325435</v>
      </c>
    </row>
    <row r="613" spans="1:6" ht="15">
      <c r="A613" s="8">
        <v>35666</v>
      </c>
      <c r="B613" s="8" t="s">
        <v>809</v>
      </c>
      <c r="C613" s="9">
        <v>566422</v>
      </c>
      <c r="D613" s="29">
        <f>C613*0.007224369</f>
        <v>4092.0415377179997</v>
      </c>
      <c r="E613" s="29">
        <v>4450</v>
      </c>
      <c r="F613" s="29">
        <f>(D613+E613)/2</f>
        <v>4271.020768859</v>
      </c>
    </row>
    <row r="614" spans="1:6" ht="15">
      <c r="A614" s="8">
        <v>24514</v>
      </c>
      <c r="B614" s="8" t="s">
        <v>166</v>
      </c>
      <c r="C614" s="9">
        <v>3265713</v>
      </c>
      <c r="D614" s="29">
        <f>C614*0.007224369</f>
        <v>23592.715760097</v>
      </c>
      <c r="E614" s="29">
        <v>40675</v>
      </c>
      <c r="F614" s="29">
        <f>(D614+E614)/2</f>
        <v>32133.857880048497</v>
      </c>
    </row>
    <row r="615" spans="1:6" ht="15">
      <c r="A615" s="8">
        <v>35512</v>
      </c>
      <c r="B615" s="8" t="s">
        <v>119</v>
      </c>
      <c r="C615" s="9">
        <v>2162454</v>
      </c>
      <c r="D615" s="29">
        <f>C615*0.007224369</f>
        <v>15622.365641526</v>
      </c>
      <c r="E615" s="29">
        <v>13550</v>
      </c>
      <c r="F615" s="29">
        <f>(D615+E615)/2</f>
        <v>14586.182820762999</v>
      </c>
    </row>
    <row r="616" spans="1:6" ht="15">
      <c r="A616" s="8">
        <v>20871</v>
      </c>
      <c r="B616" s="8" t="s">
        <v>153</v>
      </c>
      <c r="C616" s="9">
        <v>6969307</v>
      </c>
      <c r="D616" s="29">
        <f>C616*0.007224369</f>
        <v>50348.845442283</v>
      </c>
      <c r="E616" s="29">
        <v>40675</v>
      </c>
      <c r="F616" s="29">
        <f>(D616+E616)/2</f>
        <v>45511.9227211415</v>
      </c>
    </row>
    <row r="617" spans="1:6" ht="15">
      <c r="A617" s="8">
        <v>68753</v>
      </c>
      <c r="B617" s="8" t="s">
        <v>1018</v>
      </c>
      <c r="C617" s="9">
        <v>1015088</v>
      </c>
      <c r="D617" s="29">
        <f>C617*0.007224369</f>
        <v>7333.370279471999</v>
      </c>
      <c r="E617" s="29">
        <v>13550</v>
      </c>
      <c r="F617" s="29">
        <f>(D617+E617)/2</f>
        <v>10441.685139736</v>
      </c>
    </row>
    <row r="618" spans="1:6" ht="15">
      <c r="A618" s="8">
        <v>35084</v>
      </c>
      <c r="B618" s="8" t="s">
        <v>708</v>
      </c>
      <c r="C618" s="9">
        <v>1136300</v>
      </c>
      <c r="D618" s="29">
        <f>C618*0.007224369</f>
        <v>8209.050494699999</v>
      </c>
      <c r="E618" s="29">
        <v>27150</v>
      </c>
      <c r="F618" s="29">
        <f>(D618+E618)/2</f>
        <v>17679.52524735</v>
      </c>
    </row>
    <row r="619" spans="1:6" ht="15">
      <c r="A619" s="8">
        <v>29232</v>
      </c>
      <c r="B619" s="8" t="s">
        <v>298</v>
      </c>
      <c r="C619" s="9">
        <v>159358</v>
      </c>
      <c r="D619" s="29">
        <f>C619*0.007224369</f>
        <v>1151.260995102</v>
      </c>
      <c r="E619" s="29">
        <v>4450</v>
      </c>
      <c r="F619" s="29">
        <f>(D619+E619)/2</f>
        <v>2800.630497551</v>
      </c>
    </row>
    <row r="620" spans="1:6" ht="15">
      <c r="A620" s="8">
        <v>2787</v>
      </c>
      <c r="B620" s="8" t="s">
        <v>49</v>
      </c>
      <c r="C620" s="9">
        <v>1284362</v>
      </c>
      <c r="D620" s="29">
        <f>C620*0.007224369</f>
        <v>9278.705017577999</v>
      </c>
      <c r="E620" s="29">
        <v>13550</v>
      </c>
      <c r="F620" s="29">
        <f>(D620+E620)/2</f>
        <v>11414.352508789</v>
      </c>
    </row>
    <row r="621" spans="1:6" ht="15">
      <c r="A621" s="27" t="s">
        <v>1584</v>
      </c>
      <c r="B621" s="27" t="s">
        <v>1585</v>
      </c>
      <c r="C621" s="28">
        <f>((2*F621)-E621)/0.007224369</f>
        <v>322622.11412512296</v>
      </c>
      <c r="D621" s="30">
        <f>C621*0.007224369</f>
        <v>2330.7412000000004</v>
      </c>
      <c r="E621" s="30">
        <v>13550</v>
      </c>
      <c r="F621" s="31">
        <v>7940.3706</v>
      </c>
    </row>
    <row r="622" spans="1:6" ht="15">
      <c r="A622" s="8">
        <v>66170</v>
      </c>
      <c r="B622" s="8" t="s">
        <v>336</v>
      </c>
      <c r="C622" s="9">
        <v>688477</v>
      </c>
      <c r="D622" s="29">
        <f>C622*0.007224369</f>
        <v>4973.811896013</v>
      </c>
      <c r="E622" s="29">
        <v>4450</v>
      </c>
      <c r="F622" s="29">
        <f t="shared" si="45" ref="F622:F630">(D622+E622)/2</f>
        <v>4711.9059480065</v>
      </c>
    </row>
    <row r="623" spans="1:6" ht="15">
      <c r="A623" s="8">
        <v>49397</v>
      </c>
      <c r="B623" s="8" t="s">
        <v>423</v>
      </c>
      <c r="C623" s="9">
        <v>567958</v>
      </c>
      <c r="D623" s="29">
        <f>C623*0.007224369</f>
        <v>4103.138168502</v>
      </c>
      <c r="E623" s="29">
        <v>4450</v>
      </c>
      <c r="F623" s="29">
        <f>(D623+E623)/2</f>
        <v>4276.569084250999</v>
      </c>
    </row>
    <row r="624" spans="1:6" ht="15">
      <c r="A624" s="8">
        <v>35670</v>
      </c>
      <c r="B624" s="8" t="s">
        <v>106</v>
      </c>
      <c r="C624" s="9">
        <v>17994407</v>
      </c>
      <c r="D624" s="29">
        <f>C624*0.007224369</f>
        <v>129998.23610418299</v>
      </c>
      <c r="E624" s="29">
        <v>54000</v>
      </c>
      <c r="F624" s="29">
        <f>(D624+E624)/2</f>
        <v>91999.1180520915</v>
      </c>
    </row>
    <row r="625" spans="1:6" ht="15">
      <c r="A625" s="8">
        <v>62354</v>
      </c>
      <c r="B625" s="8" t="s">
        <v>1060</v>
      </c>
      <c r="C625" s="9">
        <v>373084</v>
      </c>
      <c r="D625" s="29">
        <f>C625*0.007224369</f>
        <v>2695.296483996</v>
      </c>
      <c r="E625" s="29">
        <v>13550</v>
      </c>
      <c r="F625" s="29">
        <f>(D625+E625)/2</f>
        <v>8122.648241998</v>
      </c>
    </row>
    <row r="626" spans="1:6" ht="15">
      <c r="A626" s="24">
        <v>49153</v>
      </c>
      <c r="B626" s="2" t="s">
        <v>1258</v>
      </c>
      <c r="C626" s="1">
        <v>5209087</v>
      </c>
      <c r="D626" s="29">
        <f>C626*0.007224369</f>
        <v>37632.366641103</v>
      </c>
      <c r="E626" s="31">
        <v>54000</v>
      </c>
      <c r="F626" s="31">
        <f>(D626+E626)/2</f>
        <v>45816.1833205515</v>
      </c>
    </row>
    <row r="627" spans="1:6" ht="15">
      <c r="A627" s="8">
        <v>64984</v>
      </c>
      <c r="B627" s="8" t="s">
        <v>1024</v>
      </c>
      <c r="C627" s="9">
        <v>6074240</v>
      </c>
      <c r="D627" s="29">
        <f>C627*0.007224369</f>
        <v>43882.551154559995</v>
      </c>
      <c r="E627" s="29">
        <v>54000</v>
      </c>
      <c r="F627" s="29">
        <f>(D627+E627)/2</f>
        <v>48941.27557728</v>
      </c>
    </row>
    <row r="628" spans="1:6" ht="15">
      <c r="A628" s="8">
        <v>14675</v>
      </c>
      <c r="B628" s="8" t="s">
        <v>624</v>
      </c>
      <c r="C628" s="9">
        <v>187251</v>
      </c>
      <c r="D628" s="29">
        <f>C628*0.007224369</f>
        <v>1352.770319619</v>
      </c>
      <c r="E628" s="29">
        <v>4450</v>
      </c>
      <c r="F628" s="29">
        <f>(D628+E628)/2</f>
        <v>2901.3851598095</v>
      </c>
    </row>
    <row r="629" spans="1:6" ht="15">
      <c r="A629" s="8">
        <v>10177</v>
      </c>
      <c r="B629" s="8" t="s">
        <v>1092</v>
      </c>
      <c r="C629" s="9">
        <v>2261671</v>
      </c>
      <c r="D629" s="29">
        <f>C629*0.007224369</f>
        <v>16339.145860599</v>
      </c>
      <c r="E629" s="29">
        <v>27150</v>
      </c>
      <c r="F629" s="29">
        <f>(D629+E629)/2</f>
        <v>21744.5729302995</v>
      </c>
    </row>
    <row r="630" spans="1:6" ht="15">
      <c r="A630" s="23">
        <v>21533</v>
      </c>
      <c r="B630" s="3" t="s">
        <v>1248</v>
      </c>
      <c r="C630" s="1">
        <v>8048427</v>
      </c>
      <c r="D630" s="29">
        <f>C630*0.007224369</f>
        <v>58144.806517562996</v>
      </c>
      <c r="E630" s="31">
        <v>54000</v>
      </c>
      <c r="F630" s="31">
        <f>(D630+E630)/2</f>
        <v>56072.4032587815</v>
      </c>
    </row>
    <row r="631" spans="1:6" ht="15">
      <c r="A631" s="27" t="s">
        <v>1586</v>
      </c>
      <c r="B631" s="27" t="s">
        <v>1587</v>
      </c>
      <c r="C631" s="28">
        <f>((2*F631)-E631)/0.007224369</f>
        <v>224919.35281821826</v>
      </c>
      <c r="D631" s="30">
        <f>C631*0.007224369</f>
        <v>1624.9003999999986</v>
      </c>
      <c r="E631" s="30">
        <v>40675</v>
      </c>
      <c r="F631" s="31">
        <v>21149.9502</v>
      </c>
    </row>
    <row r="632" spans="1:6" ht="15">
      <c r="A632" s="8">
        <v>60519</v>
      </c>
      <c r="B632" s="8" t="s">
        <v>12</v>
      </c>
      <c r="C632" s="9">
        <v>8642</v>
      </c>
      <c r="D632" s="29">
        <f>C632*0.007224369</f>
        <v>62.432996898</v>
      </c>
      <c r="E632" s="29">
        <v>4450</v>
      </c>
      <c r="F632" s="29">
        <f>(D632+E632)/2</f>
        <v>2256.216498449</v>
      </c>
    </row>
    <row r="633" spans="1:6" ht="15">
      <c r="A633" s="8">
        <v>74100</v>
      </c>
      <c r="B633" s="8" t="s">
        <v>724</v>
      </c>
      <c r="C633" s="9">
        <v>2094506</v>
      </c>
      <c r="D633" s="29">
        <f>C633*0.007224369</f>
        <v>15131.484216714</v>
      </c>
      <c r="E633" s="29">
        <v>27150</v>
      </c>
      <c r="F633" s="29">
        <f>(D633+E633)/2</f>
        <v>21140.742108357</v>
      </c>
    </row>
    <row r="634" spans="1:6" ht="15">
      <c r="A634" s="27" t="s">
        <v>1588</v>
      </c>
      <c r="B634" s="27" t="s">
        <v>1589</v>
      </c>
      <c r="C634" s="28">
        <f>((2*F634)-E634)/0.007224369</f>
        <v>382507.0397151641</v>
      </c>
      <c r="D634" s="30">
        <f>C634*0.007224369</f>
        <v>2763.3720000000003</v>
      </c>
      <c r="E634" s="30">
        <v>4450</v>
      </c>
      <c r="F634" s="31">
        <v>3606.686</v>
      </c>
    </row>
    <row r="635" spans="1:6" ht="15">
      <c r="A635" s="27" t="s">
        <v>1590</v>
      </c>
      <c r="B635" s="27" t="s">
        <v>1591</v>
      </c>
      <c r="C635" s="28">
        <f>((2*F635)-E635)/0.007224369</f>
        <v>31283.008938220075</v>
      </c>
      <c r="D635" s="30">
        <f>C635*0.007224369</f>
        <v>226</v>
      </c>
      <c r="E635" s="30">
        <v>4450</v>
      </c>
      <c r="F635" s="31">
        <v>2338</v>
      </c>
    </row>
    <row r="636" spans="1:6" ht="15">
      <c r="A636" s="8">
        <v>7078</v>
      </c>
      <c r="B636" s="8" t="s">
        <v>820</v>
      </c>
      <c r="C636" s="9">
        <v>1066196</v>
      </c>
      <c r="D636" s="29">
        <f>C636*0.007224369</f>
        <v>7702.593330324</v>
      </c>
      <c r="E636" s="29">
        <v>13550</v>
      </c>
      <c r="F636" s="29">
        <f>(D636+E636)/2</f>
        <v>10626.296665162</v>
      </c>
    </row>
    <row r="637" spans="1:6" ht="15">
      <c r="A637" s="8">
        <v>68541</v>
      </c>
      <c r="B637" s="8" t="s">
        <v>1050</v>
      </c>
      <c r="C637" s="9">
        <v>441879</v>
      </c>
      <c r="D637" s="29">
        <f>C637*0.007224369</f>
        <v>3192.296949351</v>
      </c>
      <c r="E637" s="29">
        <v>1625</v>
      </c>
      <c r="F637" s="29">
        <f>(D637+E637)/2</f>
        <v>2408.6484746755</v>
      </c>
    </row>
    <row r="638" spans="1:6" ht="15">
      <c r="A638" s="8">
        <v>35675</v>
      </c>
      <c r="B638" s="8" t="s">
        <v>1030</v>
      </c>
      <c r="C638" s="9">
        <v>6114259</v>
      </c>
      <c r="D638" s="29">
        <f>C638*0.007224369</f>
        <v>44171.663177571</v>
      </c>
      <c r="E638" s="29">
        <v>54000</v>
      </c>
      <c r="F638" s="29">
        <f>(D638+E638)/2</f>
        <v>49085.8315887855</v>
      </c>
    </row>
    <row r="639" spans="1:6" ht="15">
      <c r="A639" s="8">
        <v>28230</v>
      </c>
      <c r="B639" s="8" t="s">
        <v>346</v>
      </c>
      <c r="C639" s="9">
        <v>714833</v>
      </c>
      <c r="D639" s="29">
        <f>C639*0.007224369</f>
        <v>5164.217365377</v>
      </c>
      <c r="E639" s="29">
        <v>4450</v>
      </c>
      <c r="F639" s="29">
        <f>(D639+E639)/2</f>
        <v>4807.1086826885</v>
      </c>
    </row>
    <row r="640" spans="1:6" ht="15">
      <c r="A640" s="27" t="s">
        <v>1592</v>
      </c>
      <c r="B640" s="27" t="s">
        <v>1593</v>
      </c>
      <c r="C640" s="28">
        <f>((2*F640)-E640)/0.007224369</f>
        <v>3166062.115597916</v>
      </c>
      <c r="D640" s="30">
        <f>C640*0.007224369</f>
        <v>22872.801</v>
      </c>
      <c r="E640" s="30">
        <v>13550</v>
      </c>
      <c r="F640" s="31">
        <v>18211.4005</v>
      </c>
    </row>
    <row r="641" spans="1:6" ht="15">
      <c r="A641" s="27" t="s">
        <v>1594</v>
      </c>
      <c r="B641" s="27" t="s">
        <v>1595</v>
      </c>
      <c r="C641" s="28">
        <f>((2*F641)-E641)/0.007224369</f>
        <v>97487.04696562428</v>
      </c>
      <c r="D641" s="30">
        <f>C641*0.007224369</f>
        <v>704.2824</v>
      </c>
      <c r="E641" s="30">
        <v>4450</v>
      </c>
      <c r="F641" s="31">
        <v>2577.1412</v>
      </c>
    </row>
    <row r="642" spans="1:6" ht="15">
      <c r="A642" s="8">
        <v>37511</v>
      </c>
      <c r="B642" s="8" t="s">
        <v>1213</v>
      </c>
      <c r="C642" s="9">
        <v>7921124</v>
      </c>
      <c r="D642" s="29">
        <f>C642*0.007224369</f>
        <v>57225.122670756</v>
      </c>
      <c r="E642" s="29">
        <v>54000</v>
      </c>
      <c r="F642" s="29">
        <f t="shared" si="46" ref="F642:F648">(D642+E642)/2</f>
        <v>55612.561335378</v>
      </c>
    </row>
    <row r="643" spans="1:6" ht="15">
      <c r="A643" s="8">
        <v>67760</v>
      </c>
      <c r="B643" s="8" t="s">
        <v>1014</v>
      </c>
      <c r="C643" s="9">
        <v>1015348</v>
      </c>
      <c r="D643" s="29">
        <f>C643*0.007224369</f>
        <v>7335.248615412</v>
      </c>
      <c r="E643" s="29">
        <v>13550</v>
      </c>
      <c r="F643" s="29">
        <f>(D643+E643)/2</f>
        <v>10442.624307705999</v>
      </c>
    </row>
    <row r="644" spans="1:6" ht="15">
      <c r="A644" s="8">
        <v>35678</v>
      </c>
      <c r="B644" s="8" t="s">
        <v>556</v>
      </c>
      <c r="C644" s="9">
        <v>815213</v>
      </c>
      <c r="D644" s="29">
        <f>C644*0.007224369</f>
        <v>5889.399525596999</v>
      </c>
      <c r="E644" s="29">
        <v>4450</v>
      </c>
      <c r="F644" s="29">
        <f>(D644+E644)/2</f>
        <v>5169.6997627985</v>
      </c>
    </row>
    <row r="645" spans="1:6" ht="15">
      <c r="A645" s="8">
        <v>28501</v>
      </c>
      <c r="B645" s="8" t="s">
        <v>930</v>
      </c>
      <c r="C645" s="9">
        <v>76133</v>
      </c>
      <c r="D645" s="29">
        <f>C645*0.007224369</f>
        <v>550.012885077</v>
      </c>
      <c r="E645" s="29">
        <v>1625</v>
      </c>
      <c r="F645" s="29">
        <f>(D645+E645)/2</f>
        <v>1087.5064425384999</v>
      </c>
    </row>
    <row r="646" spans="1:6" ht="15">
      <c r="A646" s="8">
        <v>11908</v>
      </c>
      <c r="B646" s="8" t="s">
        <v>74</v>
      </c>
      <c r="C646" s="9">
        <v>1324801</v>
      </c>
      <c r="D646" s="29">
        <f>C646*0.007224369</f>
        <v>9570.851275568999</v>
      </c>
      <c r="E646" s="29">
        <v>13550</v>
      </c>
      <c r="F646" s="29">
        <f>(D646+E646)/2</f>
        <v>11560.4256377845</v>
      </c>
    </row>
    <row r="647" spans="1:6" ht="15">
      <c r="A647" s="8">
        <v>22208</v>
      </c>
      <c r="B647" s="8" t="s">
        <v>104</v>
      </c>
      <c r="C647" s="9">
        <v>17952596</v>
      </c>
      <c r="D647" s="29">
        <f t="shared" si="47" ref="D647:D710">C647*0.007224369</f>
        <v>129696.178011924</v>
      </c>
      <c r="E647" s="29">
        <v>54000</v>
      </c>
      <c r="F647" s="29">
        <f>(D647+E647)/2</f>
        <v>91848.089005962</v>
      </c>
    </row>
    <row r="648" spans="1:6" ht="15">
      <c r="A648" s="8">
        <v>28521</v>
      </c>
      <c r="B648" s="8" t="s">
        <v>940</v>
      </c>
      <c r="C648" s="9">
        <v>329557</v>
      </c>
      <c r="D648" s="29">
        <f>C648*0.007224369</f>
        <v>2380.841374533</v>
      </c>
      <c r="E648" s="29">
        <v>4450</v>
      </c>
      <c r="F648" s="29">
        <f>(D648+E648)/2</f>
        <v>3415.4206872665</v>
      </c>
    </row>
    <row r="649" spans="1:6" ht="15">
      <c r="A649" s="27" t="s">
        <v>1596</v>
      </c>
      <c r="B649" s="27" t="s">
        <v>1597</v>
      </c>
      <c r="C649" s="28">
        <f>((2*F649)-E649)/0.007224369</f>
        <v>394082.0298630925</v>
      </c>
      <c r="D649" s="30">
        <f>C649*0.007224369</f>
        <v>2846.9939999999997</v>
      </c>
      <c r="E649" s="30">
        <v>4450</v>
      </c>
      <c r="F649" s="31">
        <v>3648.497</v>
      </c>
    </row>
    <row r="650" spans="1:6" ht="15">
      <c r="A650" s="8">
        <v>35685</v>
      </c>
      <c r="B650" s="8" t="s">
        <v>823</v>
      </c>
      <c r="C650" s="9">
        <v>1416959</v>
      </c>
      <c r="D650" s="29">
        <f>C650*0.007224369</f>
        <v>10236.634673871</v>
      </c>
      <c r="E650" s="29">
        <v>13550</v>
      </c>
      <c r="F650" s="29">
        <f t="shared" si="48" ref="F650:F655">(D650+E650)/2</f>
        <v>11893.317336935499</v>
      </c>
    </row>
    <row r="651" spans="1:6" ht="15">
      <c r="A651" s="8">
        <v>10173</v>
      </c>
      <c r="B651" s="8" t="s">
        <v>2</v>
      </c>
      <c r="C651" s="9">
        <v>380240</v>
      </c>
      <c r="D651" s="29">
        <f>C651*0.007224369</f>
        <v>2746.99406856</v>
      </c>
      <c r="E651" s="29">
        <v>4450</v>
      </c>
      <c r="F651" s="29">
        <f>(D651+E651)/2</f>
        <v>3598.4970342799998</v>
      </c>
    </row>
    <row r="652" spans="1:6" ht="15">
      <c r="A652" s="8">
        <v>77480</v>
      </c>
      <c r="B652" s="8" t="s">
        <v>821</v>
      </c>
      <c r="C652" s="9">
        <v>1668531</v>
      </c>
      <c r="D652" s="29">
        <f>C652*0.007224369</f>
        <v>12054.083631939</v>
      </c>
      <c r="E652" s="29">
        <v>27150</v>
      </c>
      <c r="F652" s="29">
        <f>(D652+E652)/2</f>
        <v>19602.0418159695</v>
      </c>
    </row>
    <row r="653" spans="1:6" ht="15">
      <c r="A653" s="8">
        <v>49632</v>
      </c>
      <c r="B653" s="8" t="s">
        <v>5</v>
      </c>
      <c r="C653" s="9">
        <v>342517</v>
      </c>
      <c r="D653" s="29">
        <f>C653*0.007224369</f>
        <v>2474.469196773</v>
      </c>
      <c r="E653" s="29">
        <v>4450</v>
      </c>
      <c r="F653" s="29">
        <f>(D653+E653)/2</f>
        <v>3462.2345983865</v>
      </c>
    </row>
    <row r="654" spans="1:6" ht="15">
      <c r="A654" s="8">
        <v>34858</v>
      </c>
      <c r="B654" s="8" t="s">
        <v>339</v>
      </c>
      <c r="C654" s="9">
        <v>719145</v>
      </c>
      <c r="D654" s="29">
        <f>C654*0.007224369</f>
        <v>5195.368844504999</v>
      </c>
      <c r="E654" s="29">
        <v>4450</v>
      </c>
      <c r="F654" s="29">
        <f>(D654+E654)/2</f>
        <v>4822.6844222525</v>
      </c>
    </row>
    <row r="655" spans="1:6" ht="15">
      <c r="A655" s="8">
        <v>31437</v>
      </c>
      <c r="B655" s="8" t="s">
        <v>850</v>
      </c>
      <c r="C655" s="9">
        <v>137239</v>
      </c>
      <c r="D655" s="29">
        <f>C655*0.007224369</f>
        <v>991.465177191</v>
      </c>
      <c r="E655" s="29">
        <v>4450</v>
      </c>
      <c r="F655" s="29">
        <f>(D655+E655)/2</f>
        <v>2720.7325885955</v>
      </c>
    </row>
    <row r="656" spans="1:6" ht="15">
      <c r="A656" s="27" t="s">
        <v>1598</v>
      </c>
      <c r="B656" s="27" t="s">
        <v>850</v>
      </c>
      <c r="C656" s="28">
        <f>((2*F656)-E656)/0.007224369</f>
        <v>137313.03038369166</v>
      </c>
      <c r="D656" s="30">
        <f>C656*0.007224369</f>
        <v>992.0000000000001</v>
      </c>
      <c r="E656" s="30">
        <v>4450</v>
      </c>
      <c r="F656" s="31">
        <v>2721</v>
      </c>
    </row>
    <row r="657" spans="1:6" ht="15">
      <c r="A657" s="8">
        <v>68581</v>
      </c>
      <c r="B657" s="8" t="s">
        <v>165</v>
      </c>
      <c r="C657" s="9">
        <v>3845148</v>
      </c>
      <c r="D657" s="29">
        <f>C657*0.007224369</f>
        <v>27778.768011612</v>
      </c>
      <c r="E657" s="29">
        <v>40675</v>
      </c>
      <c r="F657" s="29">
        <f t="shared" si="49" ref="F657:F667">(D657+E657)/2</f>
        <v>34226.884005806</v>
      </c>
    </row>
    <row r="658" spans="1:6" ht="15">
      <c r="A658" s="8">
        <v>35692</v>
      </c>
      <c r="B658" s="8" t="s">
        <v>42</v>
      </c>
      <c r="C658" s="9">
        <v>641139</v>
      </c>
      <c r="D658" s="29">
        <f>C658*0.007224369</f>
        <v>4631.824716291</v>
      </c>
      <c r="E658" s="29">
        <v>4450</v>
      </c>
      <c r="F658" s="29">
        <f>(D658+E658)/2</f>
        <v>4540.912358145501</v>
      </c>
    </row>
    <row r="659" spans="1:6" ht="15">
      <c r="A659" s="8">
        <v>49621</v>
      </c>
      <c r="B659" s="8" t="s">
        <v>7</v>
      </c>
      <c r="C659" s="9">
        <v>68847</v>
      </c>
      <c r="D659" s="29">
        <f>C659*0.007224369</f>
        <v>497.376132543</v>
      </c>
      <c r="E659" s="29">
        <v>4450</v>
      </c>
      <c r="F659" s="29">
        <f>(D659+E659)/2</f>
        <v>2473.6880662715</v>
      </c>
    </row>
    <row r="660" spans="1:6" ht="15">
      <c r="A660" s="8">
        <v>5290</v>
      </c>
      <c r="B660" s="8" t="s">
        <v>619</v>
      </c>
      <c r="C660" s="9">
        <v>228832</v>
      </c>
      <c r="D660" s="29">
        <f>C660*0.007224369</f>
        <v>1653.166807008</v>
      </c>
      <c r="E660" s="29">
        <v>4450</v>
      </c>
      <c r="F660" s="29">
        <f>(D660+E660)/2</f>
        <v>3051.5834035039998</v>
      </c>
    </row>
    <row r="661" spans="1:6" ht="15">
      <c r="A661" s="8">
        <v>35693</v>
      </c>
      <c r="B661" s="8" t="s">
        <v>588</v>
      </c>
      <c r="C661" s="9">
        <v>2979889</v>
      </c>
      <c r="D661" s="29">
        <f>C661*0.007224369</f>
        <v>21527.817715040997</v>
      </c>
      <c r="E661" s="29">
        <v>40675</v>
      </c>
      <c r="F661" s="29">
        <f>(D661+E661)/2</f>
        <v>31101.4088575205</v>
      </c>
    </row>
    <row r="662" spans="1:6" ht="15">
      <c r="A662" s="8">
        <v>40993</v>
      </c>
      <c r="B662" s="8" t="s">
        <v>64</v>
      </c>
      <c r="C662" s="9">
        <v>4184825</v>
      </c>
      <c r="D662" s="29">
        <f>C662*0.007224369</f>
        <v>30232.720000424997</v>
      </c>
      <c r="E662" s="29">
        <v>40675</v>
      </c>
      <c r="F662" s="29">
        <f>(D662+E662)/2</f>
        <v>35453.8600002125</v>
      </c>
    </row>
    <row r="663" spans="1:6" ht="15">
      <c r="A663" s="8">
        <v>22570</v>
      </c>
      <c r="B663" s="8" t="s">
        <v>841</v>
      </c>
      <c r="C663" s="9">
        <v>415327</v>
      </c>
      <c r="D663" s="29">
        <f>C663*0.007224369</f>
        <v>3000.475503663</v>
      </c>
      <c r="E663" s="29">
        <v>4450</v>
      </c>
      <c r="F663" s="29">
        <f>(D663+E663)/2</f>
        <v>3725.2377518314997</v>
      </c>
    </row>
    <row r="664" spans="1:6" ht="15">
      <c r="A664" s="8">
        <v>18066</v>
      </c>
      <c r="B664" s="8" t="s">
        <v>612</v>
      </c>
      <c r="C664" s="9">
        <v>277657</v>
      </c>
      <c r="D664" s="29">
        <f>C664*0.007224369</f>
        <v>2005.8966234329998</v>
      </c>
      <c r="E664" s="29">
        <v>1625</v>
      </c>
      <c r="F664" s="29">
        <f>(D664+E664)/2</f>
        <v>1815.4483117165</v>
      </c>
    </row>
    <row r="665" spans="1:6" ht="15">
      <c r="A665" s="8">
        <v>59139</v>
      </c>
      <c r="B665" s="8" t="s">
        <v>732</v>
      </c>
      <c r="C665" s="9">
        <v>955300</v>
      </c>
      <c r="D665" s="29">
        <f>C665*0.007224369</f>
        <v>6901.4397057</v>
      </c>
      <c r="E665" s="29">
        <v>4450</v>
      </c>
      <c r="F665" s="29">
        <f>(D665+E665)/2</f>
        <v>5675.719852849999</v>
      </c>
    </row>
    <row r="666" spans="1:6" ht="15">
      <c r="A666" s="8">
        <v>21251</v>
      </c>
      <c r="B666" s="8" t="s">
        <v>576</v>
      </c>
      <c r="C666" s="9">
        <v>148780</v>
      </c>
      <c r="D666" s="29">
        <f>C666*0.007224369</f>
        <v>1074.84161982</v>
      </c>
      <c r="E666" s="29">
        <v>4450</v>
      </c>
      <c r="F666" s="29">
        <f>(D666+E666)/2</f>
        <v>2762.42080991</v>
      </c>
    </row>
    <row r="667" spans="1:6" ht="15">
      <c r="A667" s="8">
        <v>35694</v>
      </c>
      <c r="B667" s="8" t="s">
        <v>607</v>
      </c>
      <c r="C667" s="9">
        <v>179797</v>
      </c>
      <c r="D667" s="29">
        <f>C667*0.007224369</f>
        <v>1298.919873093</v>
      </c>
      <c r="E667" s="29">
        <v>4450</v>
      </c>
      <c r="F667" s="29">
        <f>(D667+E667)/2</f>
        <v>2874.4599365465</v>
      </c>
    </row>
    <row r="668" spans="1:6" ht="15">
      <c r="A668" s="27" t="s">
        <v>1599</v>
      </c>
      <c r="B668" s="27" t="s">
        <v>1600</v>
      </c>
      <c r="C668" s="28">
        <f>((2*F668)-E668)/0.007224369</f>
        <v>272386.3634318793</v>
      </c>
      <c r="D668" s="30">
        <f>C668*0.007224369</f>
        <v>1967.8196000000025</v>
      </c>
      <c r="E668" s="30">
        <v>40675</v>
      </c>
      <c r="F668" s="31">
        <v>21321.4098</v>
      </c>
    </row>
    <row r="669" spans="1:6" ht="15">
      <c r="A669" s="8">
        <v>23422</v>
      </c>
      <c r="B669" s="8" t="s">
        <v>1020</v>
      </c>
      <c r="C669" s="9">
        <v>6912366</v>
      </c>
      <c r="D669" s="29">
        <f>C669*0.007224369</f>
        <v>49937.482647054</v>
      </c>
      <c r="E669" s="29">
        <v>54000</v>
      </c>
      <c r="F669" s="29">
        <f t="shared" si="50" ref="F669:F674">(D669+E669)/2</f>
        <v>51968.741323527</v>
      </c>
    </row>
    <row r="670" spans="1:6" ht="15">
      <c r="A670" s="8">
        <v>35703</v>
      </c>
      <c r="B670" s="8" t="s">
        <v>114</v>
      </c>
      <c r="C670" s="9">
        <v>7913996</v>
      </c>
      <c r="D670" s="29">
        <f>C670*0.007224369</f>
        <v>57173.627368523994</v>
      </c>
      <c r="E670" s="29">
        <v>54000</v>
      </c>
      <c r="F670" s="29">
        <f>(D670+E670)/2</f>
        <v>55586.813684262</v>
      </c>
    </row>
    <row r="671" spans="1:6" ht="15">
      <c r="A671" s="8">
        <v>35705</v>
      </c>
      <c r="B671" s="8" t="s">
        <v>66</v>
      </c>
      <c r="C671" s="9">
        <v>4173111</v>
      </c>
      <c r="D671" s="29">
        <f>C671*0.007224369</f>
        <v>30148.093741958997</v>
      </c>
      <c r="E671" s="29">
        <v>40675</v>
      </c>
      <c r="F671" s="29">
        <f>(D671+E671)/2</f>
        <v>35411.546870979495</v>
      </c>
    </row>
    <row r="672" spans="1:6" ht="15">
      <c r="A672" s="8">
        <v>68889</v>
      </c>
      <c r="B672" s="8" t="s">
        <v>1095</v>
      </c>
      <c r="C672" s="9">
        <v>2381728</v>
      </c>
      <c r="D672" s="29">
        <f>C672*0.007224369</f>
        <v>17206.481929632</v>
      </c>
      <c r="E672" s="29">
        <v>27150</v>
      </c>
      <c r="F672" s="29">
        <f>(D672+E672)/2</f>
        <v>22178.240964816</v>
      </c>
    </row>
    <row r="673" spans="1:6" ht="15">
      <c r="A673" s="8">
        <v>55907</v>
      </c>
      <c r="B673" s="8" t="s">
        <v>830</v>
      </c>
      <c r="C673" s="9">
        <v>201828</v>
      </c>
      <c r="D673" s="29">
        <f>C673*0.007224369</f>
        <v>1458.079946532</v>
      </c>
      <c r="E673" s="29">
        <v>4450</v>
      </c>
      <c r="F673" s="29">
        <f>(D673+E673)/2</f>
        <v>2954.039973266</v>
      </c>
    </row>
    <row r="674" spans="1:6" ht="15">
      <c r="A674" s="8">
        <v>18286</v>
      </c>
      <c r="B674" s="8" t="s">
        <v>1200</v>
      </c>
      <c r="C674" s="9">
        <v>80426</v>
      </c>
      <c r="D674" s="29">
        <f>C674*0.007224369</f>
        <v>581.027101194</v>
      </c>
      <c r="E674" s="29">
        <v>4450</v>
      </c>
      <c r="F674" s="29">
        <f>(D674+E674)/2</f>
        <v>2515.513550597</v>
      </c>
    </row>
    <row r="675" spans="1:6" ht="15">
      <c r="A675" s="27" t="s">
        <v>1601</v>
      </c>
      <c r="B675" s="27" t="s">
        <v>1602</v>
      </c>
      <c r="C675" s="28">
        <f>((2*F675)-E675)/0.007224369</f>
        <v>1717640.0319529637</v>
      </c>
      <c r="D675" s="30">
        <f>C675*0.007224369</f>
        <v>12408.865399999999</v>
      </c>
      <c r="E675" s="30">
        <v>4450</v>
      </c>
      <c r="F675" s="31">
        <v>8429.4327</v>
      </c>
    </row>
    <row r="676" spans="1:6" ht="15">
      <c r="A676" s="8">
        <v>51517</v>
      </c>
      <c r="B676" s="8" t="s">
        <v>1022</v>
      </c>
      <c r="C676" s="9">
        <v>6876811</v>
      </c>
      <c r="D676" s="29">
        <f>C676*0.007224369</f>
        <v>49680.620207258995</v>
      </c>
      <c r="E676" s="29">
        <v>54000</v>
      </c>
      <c r="F676" s="29">
        <f>(D676+E676)/2</f>
        <v>51840.3101036295</v>
      </c>
    </row>
    <row r="677" spans="1:6" ht="15">
      <c r="A677" s="25">
        <v>42359</v>
      </c>
      <c r="B677" s="25" t="s">
        <v>1026</v>
      </c>
      <c r="C677" s="9">
        <v>6546692</v>
      </c>
      <c r="D677" s="29">
        <f>C677*0.007224369</f>
        <v>47295.718737348</v>
      </c>
      <c r="E677" s="29">
        <v>54000</v>
      </c>
      <c r="F677" s="29">
        <f>(D677+E677)/2</f>
        <v>50647.859368674</v>
      </c>
    </row>
    <row r="678" spans="1:6" ht="15">
      <c r="A678" s="8">
        <v>51569</v>
      </c>
      <c r="B678" s="8" t="s">
        <v>1031</v>
      </c>
      <c r="C678" s="9">
        <v>6092710</v>
      </c>
      <c r="D678" s="29">
        <f>C678*0.007224369</f>
        <v>44015.98524999</v>
      </c>
      <c r="E678" s="29">
        <v>54000</v>
      </c>
      <c r="F678" s="29">
        <f>(D678+E678)/2</f>
        <v>49007.992624995</v>
      </c>
    </row>
    <row r="679" spans="1:6" ht="15">
      <c r="A679" s="8">
        <v>10205</v>
      </c>
      <c r="B679" s="8" t="s">
        <v>126</v>
      </c>
      <c r="C679" s="9">
        <v>7355088</v>
      </c>
      <c r="D679" s="29">
        <f>C679*0.007224369</f>
        <v>53135.869739472</v>
      </c>
      <c r="E679" s="29">
        <v>40675</v>
      </c>
      <c r="F679" s="29">
        <f>(D679+E679)/2</f>
        <v>46905.434869736</v>
      </c>
    </row>
    <row r="680" spans="1:6" ht="15">
      <c r="A680" s="8">
        <v>308</v>
      </c>
      <c r="B680" s="8" t="s">
        <v>1071</v>
      </c>
      <c r="C680" s="9">
        <v>247603</v>
      </c>
      <c r="D680" s="29">
        <f>C680*0.007224369</f>
        <v>1788.7754375069999</v>
      </c>
      <c r="E680" s="29">
        <v>4450</v>
      </c>
      <c r="F680" s="29">
        <f>(D680+E680)/2</f>
        <v>3119.3877187535</v>
      </c>
    </row>
    <row r="681" spans="1:6" ht="15">
      <c r="A681" s="27" t="s">
        <v>1603</v>
      </c>
      <c r="B681" s="27" t="s">
        <v>1604</v>
      </c>
      <c r="C681" s="28">
        <f>((2*F681)-E681)/0.007224369</f>
        <v>112559.03456758642</v>
      </c>
      <c r="D681" s="30">
        <f>C681*0.007224369</f>
        <v>813.1679999999997</v>
      </c>
      <c r="E681" s="30">
        <v>4450</v>
      </c>
      <c r="F681" s="31">
        <v>2631.584</v>
      </c>
    </row>
    <row r="682" spans="1:6" ht="15">
      <c r="A682" s="8">
        <v>51233</v>
      </c>
      <c r="B682" s="8" t="s">
        <v>297</v>
      </c>
      <c r="C682" s="9">
        <v>159358</v>
      </c>
      <c r="D682" s="29">
        <f>C682*0.007224369</f>
        <v>1151.260995102</v>
      </c>
      <c r="E682" s="29">
        <v>4450</v>
      </c>
      <c r="F682" s="29">
        <f>(D682+E682)/2</f>
        <v>2800.630497551</v>
      </c>
    </row>
    <row r="683" spans="1:6" ht="15">
      <c r="A683" s="27" t="s">
        <v>1605</v>
      </c>
      <c r="B683" s="27" t="s">
        <v>1606</v>
      </c>
      <c r="C683" s="28">
        <f>((2*F683)-E683)/0.007224369</f>
        <v>1036328.1277575939</v>
      </c>
      <c r="D683" s="30">
        <f>C683*0.007224369</f>
        <v>7486.8168000000005</v>
      </c>
      <c r="E683" s="30">
        <v>13550</v>
      </c>
      <c r="F683" s="31">
        <v>10518.4084</v>
      </c>
    </row>
    <row r="684" spans="1:6" ht="15">
      <c r="A684" s="27" t="s">
        <v>1607</v>
      </c>
      <c r="B684" s="27" t="s">
        <v>1608</v>
      </c>
      <c r="C684" s="28">
        <f>((2*F684)-E684)/0.007224369</f>
        <v>1526550.1250005367</v>
      </c>
      <c r="D684" s="30">
        <f>C684*0.007224369</f>
        <v>11028.361400000002</v>
      </c>
      <c r="E684" s="30">
        <v>13550</v>
      </c>
      <c r="F684" s="31">
        <v>12289.1807</v>
      </c>
    </row>
    <row r="685" spans="1:6" ht="15">
      <c r="A685" s="8">
        <v>60520</v>
      </c>
      <c r="B685" s="8" t="s">
        <v>11</v>
      </c>
      <c r="C685" s="9">
        <v>14858</v>
      </c>
      <c r="D685" s="29">
        <f>C685*0.007224369</f>
        <v>107.33967460199999</v>
      </c>
      <c r="E685" s="29">
        <v>4450</v>
      </c>
      <c r="F685" s="29">
        <f>(D685+E685)/2</f>
        <v>2278.669837301</v>
      </c>
    </row>
    <row r="686" spans="1:6" ht="15">
      <c r="A686" s="8">
        <v>70492</v>
      </c>
      <c r="B686" s="8" t="s">
        <v>989</v>
      </c>
      <c r="C686" s="9">
        <v>6062183</v>
      </c>
      <c r="D686" s="29">
        <f>C686*0.007224369</f>
        <v>43795.446937527</v>
      </c>
      <c r="E686" s="29">
        <v>54000</v>
      </c>
      <c r="F686" s="29">
        <f>(D686+E686)/2</f>
        <v>48897.7234687635</v>
      </c>
    </row>
    <row r="687" spans="1:6" ht="15">
      <c r="A687" s="8">
        <v>1136</v>
      </c>
      <c r="B687" s="8" t="s">
        <v>1088</v>
      </c>
      <c r="C687" s="9">
        <v>2388146</v>
      </c>
      <c r="D687" s="29">
        <f>C687*0.007224369</f>
        <v>17252.847929874</v>
      </c>
      <c r="E687" s="29">
        <v>27150</v>
      </c>
      <c r="F687" s="29">
        <f>(D687+E687)/2</f>
        <v>22201.423964937</v>
      </c>
    </row>
    <row r="688" spans="1:6" ht="15">
      <c r="A688" s="27" t="s">
        <v>1609</v>
      </c>
      <c r="B688" s="27" t="s">
        <v>1610</v>
      </c>
      <c r="C688" s="28">
        <f t="shared" si="51" ref="C688:C697">((2*F688)-E688)/0.007224369</f>
        <v>2474280.7572536785</v>
      </c>
      <c r="D688" s="30">
        <f>C688*0.007224369</f>
        <v>17875.1172</v>
      </c>
      <c r="E688" s="30">
        <v>27150</v>
      </c>
      <c r="F688" s="31">
        <v>22512.5586</v>
      </c>
    </row>
    <row r="689" spans="1:6" ht="15">
      <c r="A689" s="27" t="s">
        <v>1611</v>
      </c>
      <c r="B689" s="27" t="s">
        <v>1612</v>
      </c>
      <c r="C689" s="28">
        <f>((2*F689)-E689)/0.007224369</f>
        <v>2447808.7428812124</v>
      </c>
      <c r="D689" s="30">
        <f>C689*0.007224369</f>
        <v>17683.8736</v>
      </c>
      <c r="E689" s="30">
        <v>27150</v>
      </c>
      <c r="F689" s="31">
        <v>22416.9368</v>
      </c>
    </row>
    <row r="690" spans="1:6" ht="15">
      <c r="A690" s="27" t="s">
        <v>1613</v>
      </c>
      <c r="B690" s="27" t="s">
        <v>1614</v>
      </c>
      <c r="C690" s="28">
        <f>((2*F690)-E690)/0.007224369</f>
        <v>117437.74438985605</v>
      </c>
      <c r="D690" s="30">
        <f>C690*0.007224369</f>
        <v>848.4135999999999</v>
      </c>
      <c r="E690" s="30">
        <v>27150</v>
      </c>
      <c r="F690" s="31">
        <v>13999.2068</v>
      </c>
    </row>
    <row r="691" spans="1:6" ht="15">
      <c r="A691" s="27" t="s">
        <v>1615</v>
      </c>
      <c r="B691" s="27" t="s">
        <v>1616</v>
      </c>
      <c r="C691" s="28">
        <f>((2*F691)-E691)/0.007224369</f>
        <v>218680.74568173345</v>
      </c>
      <c r="D691" s="30">
        <f>C691*0.007224369</f>
        <v>1579.830399999999</v>
      </c>
      <c r="E691" s="30">
        <v>27150</v>
      </c>
      <c r="F691" s="31">
        <v>14364.9152</v>
      </c>
    </row>
    <row r="692" spans="1:6" ht="15">
      <c r="A692" s="27" t="s">
        <v>1617</v>
      </c>
      <c r="B692" s="27" t="s">
        <v>1618</v>
      </c>
      <c r="C692" s="28">
        <f>((2*F692)-E692)/0.007224369</f>
        <v>201522.0429631986</v>
      </c>
      <c r="D692" s="30">
        <f>C692*0.007224369</f>
        <v>1455.8696</v>
      </c>
      <c r="E692" s="30">
        <v>4450</v>
      </c>
      <c r="F692" s="31">
        <v>2952.9348</v>
      </c>
    </row>
    <row r="693" spans="1:6" ht="15">
      <c r="A693" s="27" t="s">
        <v>1619</v>
      </c>
      <c r="B693" s="27" t="s">
        <v>1620</v>
      </c>
      <c r="C693" s="28">
        <f>((2*F693)-E693)/0.007224369</f>
        <v>100464.02668523717</v>
      </c>
      <c r="D693" s="30">
        <f>C693*0.007224369</f>
        <v>725.7892000000002</v>
      </c>
      <c r="E693" s="30">
        <v>4450</v>
      </c>
      <c r="F693" s="31">
        <v>2587.8946</v>
      </c>
    </row>
    <row r="694" spans="1:6" ht="15">
      <c r="A694" s="27" t="s">
        <v>1621</v>
      </c>
      <c r="B694" s="27" t="s">
        <v>1622</v>
      </c>
      <c r="C694" s="28">
        <f>((2*F694)-E694)/0.007224369</f>
        <v>168678.0395630401</v>
      </c>
      <c r="D694" s="30">
        <f>C694*0.007224369</f>
        <v>1218.5924000000005</v>
      </c>
      <c r="E694" s="30">
        <v>4450</v>
      </c>
      <c r="F694" s="31">
        <v>2834.2962</v>
      </c>
    </row>
    <row r="695" spans="1:6" ht="15">
      <c r="A695" s="27" t="s">
        <v>1623</v>
      </c>
      <c r="B695" s="27" t="s">
        <v>1624</v>
      </c>
      <c r="C695" s="28">
        <f>((2*F695)-E695)/0.007224369</f>
        <v>6314731.98558933</v>
      </c>
      <c r="D695" s="30">
        <f>C695*0.007224369</f>
        <v>45619.954</v>
      </c>
      <c r="E695" s="30">
        <v>54000</v>
      </c>
      <c r="F695" s="31">
        <v>49809.977</v>
      </c>
    </row>
    <row r="696" spans="1:6" ht="15">
      <c r="A696" s="27" t="s">
        <v>1625</v>
      </c>
      <c r="B696" s="27" t="s">
        <v>1626</v>
      </c>
      <c r="C696" s="28">
        <f>((2*F696)-E696)/0.007224369</f>
        <v>474381.1120389894</v>
      </c>
      <c r="D696" s="30">
        <f>C696*0.007224369</f>
        <v>3427.1042000000016</v>
      </c>
      <c r="E696" s="30">
        <v>13550</v>
      </c>
      <c r="F696" s="31">
        <v>8488.5521</v>
      </c>
    </row>
    <row r="697" spans="1:6" ht="15">
      <c r="A697" s="27" t="s">
        <v>1627</v>
      </c>
      <c r="B697" s="27" t="s">
        <v>1628</v>
      </c>
      <c r="C697" s="28">
        <f>((2*F697)-E697)/0.007224369</f>
        <v>138347.03072337533</v>
      </c>
      <c r="D697" s="30">
        <f>C697*0.007224369</f>
        <v>999.4700000000003</v>
      </c>
      <c r="E697" s="30">
        <v>4450</v>
      </c>
      <c r="F697" s="31">
        <v>2724.735</v>
      </c>
    </row>
    <row r="698" spans="1:6" ht="15">
      <c r="A698" s="8">
        <v>35724</v>
      </c>
      <c r="B698" s="8" t="s">
        <v>608</v>
      </c>
      <c r="C698" s="9">
        <v>177242</v>
      </c>
      <c r="D698" s="29">
        <f>C698*0.007224369</f>
        <v>1280.4616102979999</v>
      </c>
      <c r="E698" s="29">
        <v>4450</v>
      </c>
      <c r="F698" s="29">
        <f>(D698+E698)/2</f>
        <v>2865.230805149</v>
      </c>
    </row>
    <row r="699" spans="1:6" ht="15">
      <c r="A699" s="8">
        <v>41429</v>
      </c>
      <c r="B699" s="8" t="s">
        <v>675</v>
      </c>
      <c r="C699" s="9">
        <v>41607</v>
      </c>
      <c r="D699" s="29">
        <f>C699*0.007224369</f>
        <v>300.584320983</v>
      </c>
      <c r="E699" s="29">
        <v>1625</v>
      </c>
      <c r="F699" s="29">
        <f>(D699+E699)/2</f>
        <v>962.7921604915</v>
      </c>
    </row>
    <row r="700" spans="1:6" ht="15">
      <c r="A700" s="8">
        <v>81447</v>
      </c>
      <c r="B700" s="8" t="s">
        <v>839</v>
      </c>
      <c r="C700" s="9">
        <v>130559</v>
      </c>
      <c r="D700" s="29">
        <f>C700*0.007224369</f>
        <v>943.2063922709999</v>
      </c>
      <c r="E700" s="29">
        <v>40675</v>
      </c>
      <c r="F700" s="29">
        <f>(D700+E700)/2</f>
        <v>20809.1031961355</v>
      </c>
    </row>
    <row r="701" spans="1:6" ht="15">
      <c r="A701" s="8">
        <v>4624</v>
      </c>
      <c r="B701" s="8" t="s">
        <v>1129</v>
      </c>
      <c r="C701" s="9">
        <v>4023436</v>
      </c>
      <c r="D701" s="29">
        <f>C701*0.007224369</f>
        <v>29066.786311884</v>
      </c>
      <c r="E701" s="29">
        <v>40675</v>
      </c>
      <c r="F701" s="29">
        <f>(D701+E701)/2</f>
        <v>34870.893155942</v>
      </c>
    </row>
    <row r="702" spans="1:6" ht="15">
      <c r="A702" s="8">
        <v>86532</v>
      </c>
      <c r="B702" s="8" t="s">
        <v>828</v>
      </c>
      <c r="C702" s="9">
        <v>28974</v>
      </c>
      <c r="D702" s="29">
        <f>C702*0.007224369</f>
        <v>209.31886740599998</v>
      </c>
      <c r="E702" s="29">
        <v>27150</v>
      </c>
      <c r="F702" s="29">
        <f>(D702+E702)/2</f>
        <v>13679.659433703</v>
      </c>
    </row>
    <row r="703" spans="1:6" ht="15">
      <c r="A703" s="27" t="s">
        <v>1629</v>
      </c>
      <c r="B703" s="27" t="s">
        <v>1630</v>
      </c>
      <c r="C703" s="28">
        <f>((2*F703)-E703)/0.007224369</f>
        <v>1389099.034116336</v>
      </c>
      <c r="D703" s="30">
        <f>C703*0.007224369</f>
        <v>10035.364</v>
      </c>
      <c r="E703" s="30">
        <v>4450</v>
      </c>
      <c r="F703" s="31">
        <v>7242.682</v>
      </c>
    </row>
    <row r="704" spans="1:6" ht="15">
      <c r="A704" s="8">
        <v>86263</v>
      </c>
      <c r="B704" s="8" t="s">
        <v>1052</v>
      </c>
      <c r="C704" s="9">
        <v>318914</v>
      </c>
      <c r="D704" s="29">
        <f>C704*0.007224369</f>
        <v>2303.9524152659997</v>
      </c>
      <c r="E704" s="29">
        <v>4450</v>
      </c>
      <c r="F704" s="29">
        <f>(D704+E704)/2</f>
        <v>3376.976207633</v>
      </c>
    </row>
    <row r="705" spans="1:6" ht="15">
      <c r="A705" s="8">
        <v>65535</v>
      </c>
      <c r="B705" s="8" t="s">
        <v>409</v>
      </c>
      <c r="C705" s="9">
        <v>149642</v>
      </c>
      <c r="D705" s="29">
        <f>C705*0.007224369</f>
        <v>1081.0690258979998</v>
      </c>
      <c r="E705" s="29">
        <v>1625</v>
      </c>
      <c r="F705" s="29">
        <f>(D705+E705)/2</f>
        <v>1353.034512949</v>
      </c>
    </row>
    <row r="706" spans="1:6" ht="15">
      <c r="A706" s="8">
        <v>27431</v>
      </c>
      <c r="B706" s="8" t="s">
        <v>713</v>
      </c>
      <c r="C706" s="9">
        <v>87602</v>
      </c>
      <c r="D706" s="29">
        <f>C706*0.007224369</f>
        <v>632.869173138</v>
      </c>
      <c r="E706" s="29">
        <v>1625</v>
      </c>
      <c r="F706" s="29">
        <f>(D706+E706)/2</f>
        <v>1128.934586569</v>
      </c>
    </row>
    <row r="707" spans="1:6" ht="15">
      <c r="A707" s="27" t="s">
        <v>1631</v>
      </c>
      <c r="B707" s="27" t="s">
        <v>1632</v>
      </c>
      <c r="C707" s="28">
        <f>((2*F707)-E707)/0.007224369</f>
        <v>997704.1316688006</v>
      </c>
      <c r="D707" s="30">
        <f>C707*0.007224369</f>
        <v>7207.782800000001</v>
      </c>
      <c r="E707" s="30">
        <v>13550</v>
      </c>
      <c r="F707" s="31">
        <v>10378.8914</v>
      </c>
    </row>
    <row r="708" spans="1:6" ht="15">
      <c r="A708" s="8">
        <v>57884</v>
      </c>
      <c r="B708" s="8" t="s">
        <v>1089</v>
      </c>
      <c r="C708" s="9">
        <v>2374672</v>
      </c>
      <c r="D708" s="29">
        <f>C708*0.007224369</f>
        <v>17155.506781968</v>
      </c>
      <c r="E708" s="29">
        <v>27150</v>
      </c>
      <c r="F708" s="29">
        <f>(D708+E708)/2</f>
        <v>22152.753390984</v>
      </c>
    </row>
    <row r="709" spans="1:6" ht="15">
      <c r="A709" s="8">
        <v>23074</v>
      </c>
      <c r="B709" s="8" t="s">
        <v>164</v>
      </c>
      <c r="C709" s="9">
        <v>3803461</v>
      </c>
      <c r="D709" s="29">
        <f>C709*0.007224369</f>
        <v>27477.605741108997</v>
      </c>
      <c r="E709" s="29">
        <v>40675</v>
      </c>
      <c r="F709" s="29">
        <f>(D709+E709)/2</f>
        <v>34076.3028705545</v>
      </c>
    </row>
    <row r="710" spans="1:6" ht="15">
      <c r="A710" s="27" t="s">
        <v>1633</v>
      </c>
      <c r="B710" s="27" t="s">
        <v>1634</v>
      </c>
      <c r="C710" s="28">
        <f>((2*F710)-E710)/0.007224369</f>
        <v>474322.0342150297</v>
      </c>
      <c r="D710" s="30">
        <f>C710*0.007224369</f>
        <v>3426.6773999999996</v>
      </c>
      <c r="E710" s="30">
        <v>4450</v>
      </c>
      <c r="F710" s="31">
        <v>3938.3387</v>
      </c>
    </row>
    <row r="711" spans="1:6" ht="15">
      <c r="A711" s="8">
        <v>10238</v>
      </c>
      <c r="B711" s="8" t="s">
        <v>133</v>
      </c>
      <c r="C711" s="9">
        <v>3572818</v>
      </c>
      <c r="D711" s="29">
        <f t="shared" si="52" ref="D711:D774">C711*0.007224369</f>
        <v>25811.355601842</v>
      </c>
      <c r="E711" s="29">
        <v>27150</v>
      </c>
      <c r="F711" s="29">
        <f>(D711+E711)/2</f>
        <v>26480.677800921</v>
      </c>
    </row>
    <row r="712" spans="1:6" ht="15">
      <c r="A712" s="27" t="s">
        <v>1635</v>
      </c>
      <c r="B712" s="27" t="s">
        <v>1636</v>
      </c>
      <c r="C712" s="28">
        <f>((2*F712)-E712)/0.007224369</f>
        <v>129706.0269208287</v>
      </c>
      <c r="D712" s="30">
        <f>C712*0.007224369</f>
        <v>937.0442000000003</v>
      </c>
      <c r="E712" s="30">
        <v>4450</v>
      </c>
      <c r="F712" s="31">
        <v>2693.5221</v>
      </c>
    </row>
    <row r="713" spans="1:6" ht="15">
      <c r="A713" s="27" t="s">
        <v>1637</v>
      </c>
      <c r="B713" s="27" t="s">
        <v>1638</v>
      </c>
      <c r="C713" s="28">
        <f>((2*F713)-E713)/0.007224369</f>
        <v>1297286.7526561841</v>
      </c>
      <c r="D713" s="30">
        <f>C713*0.007224369</f>
        <v>9372.078200000004</v>
      </c>
      <c r="E713" s="30">
        <v>27150</v>
      </c>
      <c r="F713" s="31">
        <v>18261.0391</v>
      </c>
    </row>
    <row r="714" spans="1:6" ht="15">
      <c r="A714" s="8">
        <v>81451</v>
      </c>
      <c r="B714" s="8" t="s">
        <v>1090</v>
      </c>
      <c r="C714" s="9">
        <v>2219788</v>
      </c>
      <c r="D714" s="29">
        <f>C714*0.007224369</f>
        <v>16036.567613771998</v>
      </c>
      <c r="E714" s="29">
        <v>27150</v>
      </c>
      <c r="F714" s="29">
        <f t="shared" si="53" ref="F714:F722">(D714+E714)/2</f>
        <v>21593.283806886</v>
      </c>
    </row>
    <row r="715" spans="1:6" ht="15">
      <c r="A715" s="8">
        <v>68886</v>
      </c>
      <c r="B715" s="8" t="s">
        <v>65</v>
      </c>
      <c r="C715" s="9">
        <v>4191015</v>
      </c>
      <c r="D715" s="29">
        <f>C715*0.007224369</f>
        <v>30277.438844534998</v>
      </c>
      <c r="E715" s="29">
        <v>40675</v>
      </c>
      <c r="F715" s="29">
        <f>(D715+E715)/2</f>
        <v>35476.2194222675</v>
      </c>
    </row>
    <row r="716" spans="1:6" ht="15">
      <c r="A716" s="8">
        <v>35823</v>
      </c>
      <c r="B716" s="8" t="s">
        <v>1096</v>
      </c>
      <c r="C716" s="9">
        <v>2388211</v>
      </c>
      <c r="D716" s="29">
        <f>C716*0.007224369</f>
        <v>17253.317513858998</v>
      </c>
      <c r="E716" s="29">
        <v>27150</v>
      </c>
      <c r="F716" s="29">
        <f>(D716+E716)/2</f>
        <v>22201.6587569295</v>
      </c>
    </row>
    <row r="717" spans="1:6" ht="15">
      <c r="A717" s="8">
        <v>63927</v>
      </c>
      <c r="B717" s="8" t="s">
        <v>59</v>
      </c>
      <c r="C717" s="9">
        <v>1264962</v>
      </c>
      <c r="D717" s="29">
        <f>C717*0.007224369</f>
        <v>9138.552258978</v>
      </c>
      <c r="E717" s="29">
        <v>13550</v>
      </c>
      <c r="F717" s="29">
        <f>(D717+E717)/2</f>
        <v>11344.276129489</v>
      </c>
    </row>
    <row r="718" spans="1:6" ht="15">
      <c r="A718" s="8">
        <v>7700</v>
      </c>
      <c r="B718" s="8" t="s">
        <v>85</v>
      </c>
      <c r="C718" s="9">
        <v>1006905</v>
      </c>
      <c r="D718" s="29">
        <f>C718*0.007224369</f>
        <v>7274.253267945</v>
      </c>
      <c r="E718" s="29">
        <v>4450</v>
      </c>
      <c r="F718" s="29">
        <f>(D718+E718)/2</f>
        <v>5862.1266339725</v>
      </c>
    </row>
    <row r="719" spans="1:6" ht="15">
      <c r="A719" s="8">
        <v>35841</v>
      </c>
      <c r="B719" s="8" t="s">
        <v>1025</v>
      </c>
      <c r="C719" s="9">
        <v>6682825</v>
      </c>
      <c r="D719" s="29">
        <f>C719*0.007224369</f>
        <v>48279.193762425</v>
      </c>
      <c r="E719" s="29">
        <v>54000</v>
      </c>
      <c r="F719" s="29">
        <f>(D719+E719)/2</f>
        <v>51139.5968812125</v>
      </c>
    </row>
    <row r="720" spans="1:6" ht="15">
      <c r="A720" s="8">
        <v>58609</v>
      </c>
      <c r="B720" s="8" t="s">
        <v>112</v>
      </c>
      <c r="C720" s="9">
        <v>4043413</v>
      </c>
      <c r="D720" s="29">
        <f>C720*0.007224369</f>
        <v>29211.107531397</v>
      </c>
      <c r="E720" s="29">
        <v>40675</v>
      </c>
      <c r="F720" s="29">
        <f>(D720+E720)/2</f>
        <v>34943.053765698496</v>
      </c>
    </row>
    <row r="721" spans="1:6" ht="15">
      <c r="A721" s="8">
        <v>49766</v>
      </c>
      <c r="B721" s="8" t="s">
        <v>834</v>
      </c>
      <c r="C721" s="9">
        <v>1016673</v>
      </c>
      <c r="D721" s="29">
        <f>C721*0.007224369</f>
        <v>7344.820904337</v>
      </c>
      <c r="E721" s="29">
        <v>4450</v>
      </c>
      <c r="F721" s="29">
        <f>(D721+E721)/2</f>
        <v>5897.4104521685</v>
      </c>
    </row>
    <row r="722" spans="1:6" ht="15">
      <c r="A722" s="8">
        <v>32621</v>
      </c>
      <c r="B722" s="8" t="s">
        <v>1012</v>
      </c>
      <c r="C722" s="9">
        <v>76153</v>
      </c>
      <c r="D722" s="29">
        <f>C722*0.007224369</f>
        <v>550.157372457</v>
      </c>
      <c r="E722" s="29">
        <v>27150</v>
      </c>
      <c r="F722" s="29">
        <f>(D722+E722)/2</f>
        <v>13850.0786862285</v>
      </c>
    </row>
    <row r="723" spans="1:6" ht="15">
      <c r="A723" s="27" t="s">
        <v>1639</v>
      </c>
      <c r="B723" s="27" t="s">
        <v>1640</v>
      </c>
      <c r="C723" s="28">
        <f>((2*F723)-E723)/0.007224369</f>
        <v>1.719300298752735E7</v>
      </c>
      <c r="D723" s="30">
        <f>C723*0.007224369</f>
        <v>124208.59779999997</v>
      </c>
      <c r="E723" s="30">
        <v>54000</v>
      </c>
      <c r="F723" s="31">
        <v>89104.2989</v>
      </c>
    </row>
    <row r="724" spans="1:6" ht="15">
      <c r="A724" s="8">
        <v>35846</v>
      </c>
      <c r="B724" s="8" t="s">
        <v>1076</v>
      </c>
      <c r="C724" s="9">
        <v>288221</v>
      </c>
      <c r="D724" s="29">
        <f>C724*0.007224369</f>
        <v>2082.214857549</v>
      </c>
      <c r="E724" s="29">
        <v>4450</v>
      </c>
      <c r="F724" s="29">
        <f t="shared" si="54" ref="F724:F732">(D724+E724)/2</f>
        <v>3266.1074287745</v>
      </c>
    </row>
    <row r="725" spans="1:6" ht="15">
      <c r="A725" s="8">
        <v>10195</v>
      </c>
      <c r="B725" s="8" t="s">
        <v>726</v>
      </c>
      <c r="C725" s="9">
        <v>33709</v>
      </c>
      <c r="D725" s="29">
        <f>C725*0.007224369</f>
        <v>243.526254621</v>
      </c>
      <c r="E725" s="29">
        <v>27150</v>
      </c>
      <c r="F725" s="29">
        <f>(D725+E725)/2</f>
        <v>13696.7631273105</v>
      </c>
    </row>
    <row r="726" spans="1:6" ht="15">
      <c r="A726" s="8">
        <v>64969</v>
      </c>
      <c r="B726" s="8" t="s">
        <v>1066</v>
      </c>
      <c r="C726" s="9">
        <v>2400582</v>
      </c>
      <c r="D726" s="29">
        <f>C726*0.007224369</f>
        <v>17342.690182758</v>
      </c>
      <c r="E726" s="29">
        <v>27150</v>
      </c>
      <c r="F726" s="29">
        <f>(D726+E726)/2</f>
        <v>22246.345091379</v>
      </c>
    </row>
    <row r="727" spans="1:6" ht="15">
      <c r="A727" s="8">
        <v>19783</v>
      </c>
      <c r="B727" s="8" t="s">
        <v>90</v>
      </c>
      <c r="C727" s="9">
        <v>17925427</v>
      </c>
      <c r="D727" s="29">
        <f>C727*0.007224369</f>
        <v>129499.89913056299</v>
      </c>
      <c r="E727" s="29">
        <v>54000</v>
      </c>
      <c r="F727" s="29">
        <f>(D727+E727)/2</f>
        <v>91749.9495652815</v>
      </c>
    </row>
    <row r="728" spans="1:6" ht="15">
      <c r="A728" s="8">
        <v>12523</v>
      </c>
      <c r="B728" s="8" t="s">
        <v>995</v>
      </c>
      <c r="C728" s="9">
        <v>1244504</v>
      </c>
      <c r="D728" s="29">
        <f>C728*0.007224369</f>
        <v>8990.756117976</v>
      </c>
      <c r="E728" s="29">
        <v>13550</v>
      </c>
      <c r="F728" s="29">
        <f>(D728+E728)/2</f>
        <v>11270.378058988</v>
      </c>
    </row>
    <row r="729" spans="1:6" ht="15">
      <c r="A729" s="8">
        <v>2495</v>
      </c>
      <c r="B729" s="8" t="s">
        <v>1133</v>
      </c>
      <c r="C729" s="9">
        <v>476720</v>
      </c>
      <c r="D729" s="29">
        <f>C729*0.007224369</f>
        <v>3444.0011896799997</v>
      </c>
      <c r="E729" s="29">
        <v>1625</v>
      </c>
      <c r="F729" s="29">
        <f>(D729+E729)/2</f>
        <v>2534.50059484</v>
      </c>
    </row>
    <row r="730" spans="1:6" ht="15">
      <c r="A730" s="8">
        <v>35852</v>
      </c>
      <c r="B730" s="8" t="s">
        <v>456</v>
      </c>
      <c r="C730" s="9">
        <v>743167</v>
      </c>
      <c r="D730" s="29">
        <f>C730*0.007224369</f>
        <v>5368.912636622999</v>
      </c>
      <c r="E730" s="29">
        <v>4450</v>
      </c>
      <c r="F730" s="29">
        <f>(D730+E730)/2</f>
        <v>4909.4563183115</v>
      </c>
    </row>
    <row r="731" spans="1:6" ht="15">
      <c r="A731" s="8">
        <v>49832</v>
      </c>
      <c r="B731" s="8" t="s">
        <v>1015</v>
      </c>
      <c r="C731" s="9">
        <v>1015350</v>
      </c>
      <c r="D731" s="29">
        <f>C731*0.007224369</f>
        <v>7335.26306415</v>
      </c>
      <c r="E731" s="29">
        <v>13550</v>
      </c>
      <c r="F731" s="29">
        <f>(D731+E731)/2</f>
        <v>10442.631532075</v>
      </c>
    </row>
    <row r="732" spans="1:6" ht="15">
      <c r="A732" s="8">
        <v>35855</v>
      </c>
      <c r="B732" s="8" t="s">
        <v>122</v>
      </c>
      <c r="C732" s="9">
        <v>10772354</v>
      </c>
      <c r="D732" s="29">
        <f>C732*0.007224369</f>
        <v>77823.460294626</v>
      </c>
      <c r="E732" s="29">
        <v>40675</v>
      </c>
      <c r="F732" s="29">
        <f>(D732+E732)/2</f>
        <v>59249.230147313</v>
      </c>
    </row>
    <row r="733" spans="1:6" ht="15">
      <c r="A733" s="27" t="s">
        <v>1641</v>
      </c>
      <c r="B733" s="27" t="s">
        <v>122</v>
      </c>
      <c r="C733" s="28">
        <f>((2*F733)-E733)/0.007224369</f>
        <v>1.0772290285836728E7</v>
      </c>
      <c r="D733" s="30">
        <f>C733*0.007224369</f>
        <v>77823</v>
      </c>
      <c r="E733" s="30">
        <v>40675</v>
      </c>
      <c r="F733" s="31">
        <v>59249</v>
      </c>
    </row>
    <row r="734" spans="1:6" ht="15">
      <c r="A734" s="8">
        <v>40450</v>
      </c>
      <c r="B734" s="8" t="s">
        <v>711</v>
      </c>
      <c r="C734" s="9">
        <v>91912</v>
      </c>
      <c r="D734" s="29">
        <f>C734*0.007224369</f>
        <v>664.006203528</v>
      </c>
      <c r="E734" s="29">
        <v>1625</v>
      </c>
      <c r="F734" s="29">
        <f t="shared" si="55" ref="F734:F740">(D734+E734)/2</f>
        <v>1144.503101764</v>
      </c>
    </row>
    <row r="735" spans="1:6" ht="15">
      <c r="A735" s="8">
        <v>40446</v>
      </c>
      <c r="B735" s="8" t="s">
        <v>979</v>
      </c>
      <c r="C735" s="9">
        <v>379042</v>
      </c>
      <c r="D735" s="29">
        <f>C735*0.007224369</f>
        <v>2738.3392744979997</v>
      </c>
      <c r="E735" s="29">
        <v>4450</v>
      </c>
      <c r="F735" s="29">
        <f>(D735+E735)/2</f>
        <v>3594.1696372489996</v>
      </c>
    </row>
    <row r="736" spans="1:6" ht="15">
      <c r="A736" s="8">
        <v>61961</v>
      </c>
      <c r="B736" s="8" t="s">
        <v>666</v>
      </c>
      <c r="C736" s="9">
        <v>347517</v>
      </c>
      <c r="D736" s="29">
        <f>C736*0.007224369</f>
        <v>2510.5910417729997</v>
      </c>
      <c r="E736" s="29">
        <v>4450</v>
      </c>
      <c r="F736" s="29">
        <f>(D736+E736)/2</f>
        <v>3480.2955208864996</v>
      </c>
    </row>
    <row r="737" spans="1:6" ht="15">
      <c r="A737" s="8">
        <v>16729</v>
      </c>
      <c r="B737" s="8" t="s">
        <v>155</v>
      </c>
      <c r="C737" s="9">
        <v>6145526</v>
      </c>
      <c r="D737" s="29">
        <f>C737*0.007224369</f>
        <v>44397.547523094</v>
      </c>
      <c r="E737" s="29">
        <v>54000</v>
      </c>
      <c r="F737" s="29">
        <f>(D737+E737)/2</f>
        <v>49198.773761546996</v>
      </c>
    </row>
    <row r="738" spans="1:6" ht="15">
      <c r="A738" s="8">
        <v>83825</v>
      </c>
      <c r="B738" s="8" t="s">
        <v>86</v>
      </c>
      <c r="C738" s="9">
        <v>26711</v>
      </c>
      <c r="D738" s="29">
        <f>C738*0.007224369</f>
        <v>192.970120359</v>
      </c>
      <c r="E738" s="29">
        <v>54000</v>
      </c>
      <c r="F738" s="29">
        <f>(D738+E738)/2</f>
        <v>27096.4850601795</v>
      </c>
    </row>
    <row r="739" spans="1:6" ht="15">
      <c r="A739" s="8">
        <v>25735</v>
      </c>
      <c r="B739" s="8" t="s">
        <v>75</v>
      </c>
      <c r="C739" s="9">
        <v>1317956</v>
      </c>
      <c r="D739" s="29">
        <f>C739*0.007224369</f>
        <v>9521.400469764</v>
      </c>
      <c r="E739" s="29">
        <v>13550</v>
      </c>
      <c r="F739" s="29">
        <f>(D739+E739)/2</f>
        <v>11535.700234881999</v>
      </c>
    </row>
    <row r="740" spans="1:6" ht="15">
      <c r="A740" s="8">
        <v>35862</v>
      </c>
      <c r="B740" s="8" t="s">
        <v>1131</v>
      </c>
      <c r="C740" s="9">
        <v>2019168</v>
      </c>
      <c r="D740" s="29">
        <f>C740*0.007224369</f>
        <v>14587.214704991999</v>
      </c>
      <c r="E740" s="29">
        <v>40675</v>
      </c>
      <c r="F740" s="29">
        <f>(D740+E740)/2</f>
        <v>27631.107352496</v>
      </c>
    </row>
    <row r="741" spans="1:6" ht="15">
      <c r="A741" s="27" t="s">
        <v>1642</v>
      </c>
      <c r="B741" s="27" t="s">
        <v>1643</v>
      </c>
      <c r="C741" s="28">
        <f>((2*F741)-E741)/0.007224369</f>
        <v>1785875.1124146625</v>
      </c>
      <c r="D741" s="30">
        <f>C741*0.007224369</f>
        <v>12901.820800000001</v>
      </c>
      <c r="E741" s="30">
        <v>13550</v>
      </c>
      <c r="F741" s="31">
        <v>13225.9104</v>
      </c>
    </row>
    <row r="742" spans="1:6" ht="15">
      <c r="A742" s="8">
        <v>55372</v>
      </c>
      <c r="B742" s="8" t="s">
        <v>664</v>
      </c>
      <c r="C742" s="9">
        <v>356645</v>
      </c>
      <c r="D742" s="29">
        <f>C742*0.007224369</f>
        <v>2576.535082005</v>
      </c>
      <c r="E742" s="29">
        <v>4450</v>
      </c>
      <c r="F742" s="29">
        <f>(D742+E742)/2</f>
        <v>3513.2675410025</v>
      </c>
    </row>
    <row r="743" spans="1:6" ht="15">
      <c r="A743" s="8">
        <v>166331</v>
      </c>
      <c r="B743" s="8" t="s">
        <v>182</v>
      </c>
      <c r="C743" s="9">
        <v>2711724</v>
      </c>
      <c r="D743" s="29">
        <f>C743*0.007224369</f>
        <v>19590.494802155998</v>
      </c>
      <c r="E743" s="29">
        <v>13550</v>
      </c>
      <c r="F743" s="29">
        <f>(D743+E743)/2</f>
        <v>16570.247401078</v>
      </c>
    </row>
    <row r="744" spans="1:6" ht="15">
      <c r="A744" s="27" t="s">
        <v>1644</v>
      </c>
      <c r="B744" s="27" t="s">
        <v>1645</v>
      </c>
      <c r="C744" s="28">
        <f>((2*F744)-E744)/0.007224369</f>
        <v>303694.3434090922</v>
      </c>
      <c r="D744" s="30">
        <f>C744*0.007224369</f>
        <v>2194</v>
      </c>
      <c r="E744" s="30">
        <v>13550</v>
      </c>
      <c r="F744" s="31">
        <v>7872</v>
      </c>
    </row>
    <row r="745" spans="1:6" ht="15">
      <c r="A745" s="27" t="s">
        <v>1646</v>
      </c>
      <c r="B745" s="27" t="s">
        <v>1647</v>
      </c>
      <c r="C745" s="28">
        <f>((2*F745)-E745)/0.007224369</f>
        <v>1466425.649077449</v>
      </c>
      <c r="D745" s="30">
        <f>C745*0.007224369</f>
        <v>10594</v>
      </c>
      <c r="E745" s="30">
        <v>4450</v>
      </c>
      <c r="F745" s="31">
        <v>7522</v>
      </c>
    </row>
    <row r="746" spans="1:6" ht="15">
      <c r="A746" s="27" t="s">
        <v>1648</v>
      </c>
      <c r="B746" s="27" t="s">
        <v>1649</v>
      </c>
      <c r="C746" s="28">
        <f>((2*F746)-E746)/0.007224369</f>
        <v>936275.5418500911</v>
      </c>
      <c r="D746" s="30">
        <f>C746*0.007224369</f>
        <v>6764</v>
      </c>
      <c r="E746" s="30">
        <v>13550</v>
      </c>
      <c r="F746" s="31">
        <v>10157</v>
      </c>
    </row>
    <row r="747" spans="1:6" ht="15">
      <c r="A747" s="8">
        <v>35867</v>
      </c>
      <c r="B747" s="8" t="s">
        <v>986</v>
      </c>
      <c r="C747" s="9">
        <v>2661290</v>
      </c>
      <c r="D747" s="29">
        <f>C747*0.007224369</f>
        <v>19226.14097601</v>
      </c>
      <c r="E747" s="29">
        <v>27150</v>
      </c>
      <c r="F747" s="29">
        <f t="shared" si="56" ref="F747:F752">(D747+E747)/2</f>
        <v>23188.070488005</v>
      </c>
    </row>
    <row r="748" spans="1:6" ht="15">
      <c r="A748" s="8">
        <v>78910</v>
      </c>
      <c r="B748" s="8" t="s">
        <v>350</v>
      </c>
      <c r="C748" s="9">
        <v>248405</v>
      </c>
      <c r="D748" s="29">
        <f>C748*0.007224369</f>
        <v>1794.5693814449999</v>
      </c>
      <c r="E748" s="29">
        <v>4450</v>
      </c>
      <c r="F748" s="29">
        <f>(D748+E748)/2</f>
        <v>3122.2846907225</v>
      </c>
    </row>
    <row r="749" spans="1:6" ht="15">
      <c r="A749" s="8">
        <v>35870</v>
      </c>
      <c r="B749" s="8" t="s">
        <v>721</v>
      </c>
      <c r="C749" s="9">
        <v>2042029</v>
      </c>
      <c r="D749" s="29">
        <f>C749*0.007224369</f>
        <v>14752.371004700999</v>
      </c>
      <c r="E749" s="29">
        <v>27150</v>
      </c>
      <c r="F749" s="29">
        <f>(D749+E749)/2</f>
        <v>20951.185502350498</v>
      </c>
    </row>
    <row r="750" spans="1:6" ht="15">
      <c r="A750" s="8">
        <v>36170</v>
      </c>
      <c r="B750" s="8" t="s">
        <v>92</v>
      </c>
      <c r="C750" s="9">
        <v>396495</v>
      </c>
      <c r="D750" s="29">
        <f>C750*0.007224369</f>
        <v>2864.426186655</v>
      </c>
      <c r="E750" s="29">
        <v>4450</v>
      </c>
      <c r="F750" s="29">
        <f>(D750+E750)/2</f>
        <v>3657.2130933275002</v>
      </c>
    </row>
    <row r="751" spans="1:6" ht="15">
      <c r="A751" s="8">
        <v>42008</v>
      </c>
      <c r="B751" s="8" t="s">
        <v>992</v>
      </c>
      <c r="C751" s="9">
        <v>50707</v>
      </c>
      <c r="D751" s="29">
        <f>C751*0.007224369</f>
        <v>366.326078883</v>
      </c>
      <c r="E751" s="29">
        <v>1625</v>
      </c>
      <c r="F751" s="29">
        <f>(D751+E751)/2</f>
        <v>995.6630394415</v>
      </c>
    </row>
    <row r="752" spans="1:6" ht="15">
      <c r="A752" s="8">
        <v>35095</v>
      </c>
      <c r="B752" s="8" t="s">
        <v>70</v>
      </c>
      <c r="C752" s="9">
        <v>1129524</v>
      </c>
      <c r="D752" s="29">
        <f>C752*0.007224369</f>
        <v>8160.098170355999</v>
      </c>
      <c r="E752" s="29">
        <v>13550</v>
      </c>
      <c r="F752" s="29">
        <f>(D752+E752)/2</f>
        <v>10855.049085178</v>
      </c>
    </row>
    <row r="753" spans="1:6" ht="15">
      <c r="A753" s="27" t="s">
        <v>1650</v>
      </c>
      <c r="B753" s="27" t="s">
        <v>1651</v>
      </c>
      <c r="C753" s="28">
        <f>((2*F753)-E753)/0.007224369</f>
        <v>699348.1091566613</v>
      </c>
      <c r="D753" s="30">
        <f>C753*0.007224369</f>
        <v>5052.3488</v>
      </c>
      <c r="E753" s="30">
        <v>13550</v>
      </c>
      <c r="F753" s="31">
        <v>9301.1744</v>
      </c>
    </row>
    <row r="754" spans="1:6" ht="15">
      <c r="A754" s="27" t="s">
        <v>1652</v>
      </c>
      <c r="B754" s="27" t="s">
        <v>1653</v>
      </c>
      <c r="C754" s="28">
        <f>((2*F754)-E754)/0.007224369</f>
        <v>953162.8298609887</v>
      </c>
      <c r="D754" s="30">
        <f>C754*0.007224369</f>
        <v>6886</v>
      </c>
      <c r="E754" s="30">
        <v>13550</v>
      </c>
      <c r="F754" s="31">
        <v>10218</v>
      </c>
    </row>
    <row r="755" spans="1:6" ht="15">
      <c r="A755" s="8">
        <v>76268</v>
      </c>
      <c r="B755" s="8" t="s">
        <v>719</v>
      </c>
      <c r="C755" s="9">
        <v>1148810</v>
      </c>
      <c r="D755" s="29">
        <f>C755*0.007224369</f>
        <v>8299.427350889999</v>
      </c>
      <c r="E755" s="29">
        <v>27150</v>
      </c>
      <c r="F755" s="29">
        <f>(D755+E755)/2</f>
        <v>17724.713675445</v>
      </c>
    </row>
    <row r="756" spans="1:6" ht="15">
      <c r="A756" s="8">
        <v>66413</v>
      </c>
      <c r="B756" s="8" t="s">
        <v>414</v>
      </c>
      <c r="C756" s="9">
        <v>883647</v>
      </c>
      <c r="D756" s="29">
        <f>C756*0.007224369</f>
        <v>6383.791993743</v>
      </c>
      <c r="E756" s="29">
        <v>13550</v>
      </c>
      <c r="F756" s="29">
        <f>(D756+E756)/2</f>
        <v>9966.895996871499</v>
      </c>
    </row>
    <row r="757" spans="1:6" ht="15">
      <c r="A757" s="27" t="s">
        <v>1654</v>
      </c>
      <c r="B757" s="27" t="s">
        <v>1655</v>
      </c>
      <c r="C757" s="28">
        <f>((2*F757)-E757)/0.007224369</f>
        <v>252340.3774087398</v>
      </c>
      <c r="D757" s="30">
        <f>C757*0.007224369</f>
        <v>1823</v>
      </c>
      <c r="E757" s="30">
        <v>40675</v>
      </c>
      <c r="F757" s="31">
        <v>21249</v>
      </c>
    </row>
    <row r="758" spans="1:6" ht="15">
      <c r="A758" s="27" t="s">
        <v>1656</v>
      </c>
      <c r="B758" s="27" t="s">
        <v>1657</v>
      </c>
      <c r="C758" s="28">
        <f>((2*F758)-E758)/0.007224369</f>
        <v>4320841.363446414</v>
      </c>
      <c r="D758" s="30">
        <f>C758*0.007224369</f>
        <v>31215.3524</v>
      </c>
      <c r="E758" s="30">
        <v>40675</v>
      </c>
      <c r="F758" s="31">
        <v>35945.1762</v>
      </c>
    </row>
    <row r="759" spans="1:6" ht="15">
      <c r="A759" s="8">
        <v>42007</v>
      </c>
      <c r="B759" s="8" t="s">
        <v>1056</v>
      </c>
      <c r="C759" s="9">
        <v>424862</v>
      </c>
      <c r="D759" s="29">
        <f>C759*0.007224369</f>
        <v>3069.359862078</v>
      </c>
      <c r="E759" s="29">
        <v>4450</v>
      </c>
      <c r="F759" s="29">
        <f>(D759+E759)/2</f>
        <v>3759.6799310389997</v>
      </c>
    </row>
    <row r="760" spans="1:6" ht="15">
      <c r="A760" s="27" t="s">
        <v>1658</v>
      </c>
      <c r="B760" s="27" t="s">
        <v>1659</v>
      </c>
      <c r="C760" s="28">
        <f>((2*F760)-E760)/0.007224369</f>
        <v>214488.73943177596</v>
      </c>
      <c r="D760" s="30">
        <f>C760*0.007224369</f>
        <v>1549.5457999999999</v>
      </c>
      <c r="E760" s="30">
        <v>27150</v>
      </c>
      <c r="F760" s="31">
        <v>14349.7729</v>
      </c>
    </row>
    <row r="761" spans="1:6" ht="15">
      <c r="A761" s="8">
        <v>35881</v>
      </c>
      <c r="B761" s="8" t="s">
        <v>1068</v>
      </c>
      <c r="C761" s="9">
        <v>2365653</v>
      </c>
      <c r="D761" s="29">
        <f>C761*0.007224369</f>
        <v>17090.350197957</v>
      </c>
      <c r="E761" s="29">
        <v>27150</v>
      </c>
      <c r="F761" s="29">
        <f>(D761+E761)/2</f>
        <v>22120.1750989785</v>
      </c>
    </row>
    <row r="762" spans="1:6" ht="15">
      <c r="A762" s="8">
        <v>35883</v>
      </c>
      <c r="B762" s="8" t="s">
        <v>168</v>
      </c>
      <c r="C762" s="9">
        <v>3706495</v>
      </c>
      <c r="D762" s="29">
        <f>C762*0.007224369</f>
        <v>26777.087576654998</v>
      </c>
      <c r="E762" s="29">
        <v>40675</v>
      </c>
      <c r="F762" s="29">
        <f>(D762+E762)/2</f>
        <v>33726.0437883275</v>
      </c>
    </row>
    <row r="763" spans="1:6" ht="15">
      <c r="A763" s="27" t="s">
        <v>1660</v>
      </c>
      <c r="B763" s="27" t="s">
        <v>1661</v>
      </c>
      <c r="C763" s="28">
        <f>((2*F763)-E763)/0.007224369</f>
        <v>1104871.5811720027</v>
      </c>
      <c r="D763" s="30">
        <f>C763*0.007224369</f>
        <v>7982</v>
      </c>
      <c r="E763" s="30">
        <v>13550</v>
      </c>
      <c r="F763" s="31">
        <v>10766</v>
      </c>
    </row>
    <row r="764" spans="1:6" ht="15">
      <c r="A764" s="27" t="s">
        <v>1662</v>
      </c>
      <c r="B764" s="27" t="s">
        <v>1663</v>
      </c>
      <c r="C764" s="28">
        <f>((2*F764)-E764)/0.007224369</f>
        <v>98001.63862061864</v>
      </c>
      <c r="D764" s="30">
        <f>C764*0.007224369</f>
        <v>708</v>
      </c>
      <c r="E764" s="30">
        <v>13550</v>
      </c>
      <c r="F764" s="31">
        <v>7129</v>
      </c>
    </row>
    <row r="765" spans="1:6" ht="15">
      <c r="A765" s="27" t="s">
        <v>1664</v>
      </c>
      <c r="B765" s="27" t="s">
        <v>1665</v>
      </c>
      <c r="C765" s="28">
        <f>((2*F765)-E765)/0.007224369</f>
        <v>952885.9890739247</v>
      </c>
      <c r="D765" s="30">
        <f>C765*0.007224369</f>
        <v>6884</v>
      </c>
      <c r="E765" s="30">
        <v>13550</v>
      </c>
      <c r="F765" s="31">
        <v>10217</v>
      </c>
    </row>
    <row r="766" spans="1:6" ht="15">
      <c r="A766" s="8">
        <v>37105</v>
      </c>
      <c r="B766" s="8" t="s">
        <v>316</v>
      </c>
      <c r="C766" s="9">
        <v>175045</v>
      </c>
      <c r="D766" s="29">
        <f>C766*0.007224369</f>
        <v>1264.589671605</v>
      </c>
      <c r="E766" s="29">
        <v>1625</v>
      </c>
      <c r="F766" s="29">
        <f>(D766+E766)/2</f>
        <v>1444.7948358025</v>
      </c>
    </row>
    <row r="767" spans="1:6" ht="15">
      <c r="A767" s="8">
        <v>26231</v>
      </c>
      <c r="B767" s="8" t="s">
        <v>109</v>
      </c>
      <c r="C767" s="9">
        <v>17343236</v>
      </c>
      <c r="D767" s="29">
        <f>C767*0.007224369</f>
        <v>125293.936518084</v>
      </c>
      <c r="E767" s="29">
        <v>54000</v>
      </c>
      <c r="F767" s="29">
        <f>(D767+E767)/2</f>
        <v>89646.968259042</v>
      </c>
    </row>
    <row r="768" spans="1:6" ht="15">
      <c r="A768" s="8">
        <v>35096</v>
      </c>
      <c r="B768" s="8" t="s">
        <v>330</v>
      </c>
      <c r="C768" s="9">
        <v>1121676</v>
      </c>
      <c r="D768" s="29">
        <f>C768*0.007224369</f>
        <v>8103.401322444</v>
      </c>
      <c r="E768" s="29">
        <v>13550</v>
      </c>
      <c r="F768" s="29">
        <f>(D768+E768)/2</f>
        <v>10826.700661222</v>
      </c>
    </row>
    <row r="769" spans="1:6" ht="15">
      <c r="A769" s="27" t="s">
        <v>1666</v>
      </c>
      <c r="B769" s="27" t="s">
        <v>1667</v>
      </c>
      <c r="C769" s="28">
        <f>((2*F769)-E769)/0.007224369</f>
        <v>81234.11193420494</v>
      </c>
      <c r="D769" s="30">
        <f>C769*0.007224369</f>
        <v>586.8652000000002</v>
      </c>
      <c r="E769" s="30">
        <v>13550</v>
      </c>
      <c r="F769" s="31">
        <v>7068.4326</v>
      </c>
    </row>
    <row r="770" spans="1:6" ht="15">
      <c r="A770" s="8">
        <v>12522</v>
      </c>
      <c r="B770" s="8" t="s">
        <v>1080</v>
      </c>
      <c r="C770" s="9">
        <v>1010550</v>
      </c>
      <c r="D770" s="29">
        <f>C770*0.007224369</f>
        <v>7300.5860929499995</v>
      </c>
      <c r="E770" s="29">
        <v>13550</v>
      </c>
      <c r="F770" s="29">
        <f>(D770+E770)/2</f>
        <v>10425.293046474999</v>
      </c>
    </row>
    <row r="771" spans="1:6" ht="15">
      <c r="A771" s="8">
        <v>21162</v>
      </c>
      <c r="B771" s="8" t="s">
        <v>679</v>
      </c>
      <c r="C771" s="9">
        <v>91093</v>
      </c>
      <c r="D771" s="29">
        <f>C771*0.007224369</f>
        <v>658.089445317</v>
      </c>
      <c r="E771" s="29">
        <v>1625</v>
      </c>
      <c r="F771" s="29">
        <f>(D771+E771)/2</f>
        <v>1141.5447226585</v>
      </c>
    </row>
    <row r="772" spans="1:6" ht="15">
      <c r="A772" s="27" t="s">
        <v>1668</v>
      </c>
      <c r="B772" s="27" t="s">
        <v>1669</v>
      </c>
      <c r="C772" s="28">
        <f>((2*F772)-E772)/0.007224369</f>
        <v>553938.1224851611</v>
      </c>
      <c r="D772" s="30">
        <f>C772*0.007224369</f>
        <v>4001.8534000000004</v>
      </c>
      <c r="E772" s="30">
        <v>13550</v>
      </c>
      <c r="F772" s="31">
        <v>8775.9267</v>
      </c>
    </row>
    <row r="773" spans="1:6" ht="15">
      <c r="A773" s="8">
        <v>56852</v>
      </c>
      <c r="B773" s="8" t="s">
        <v>1128</v>
      </c>
      <c r="C773" s="9">
        <v>4220008</v>
      </c>
      <c r="D773" s="29">
        <f>C773*0.007224369</f>
        <v>30486.894974952</v>
      </c>
      <c r="E773" s="29">
        <v>40675</v>
      </c>
      <c r="F773" s="29">
        <f>(D773+E773)/2</f>
        <v>35580.947487476</v>
      </c>
    </row>
    <row r="774" spans="1:6" ht="15">
      <c r="A774" s="8">
        <v>6885</v>
      </c>
      <c r="B774" s="8" t="s">
        <v>325</v>
      </c>
      <c r="C774" s="9">
        <v>1080156</v>
      </c>
      <c r="D774" s="29">
        <f>C774*0.007224369</f>
        <v>7803.445521563999</v>
      </c>
      <c r="E774" s="29">
        <v>4450</v>
      </c>
      <c r="F774" s="29">
        <f>(D774+E774)/2</f>
        <v>6126.722760782</v>
      </c>
    </row>
    <row r="775" spans="1:6" ht="15">
      <c r="A775" s="8">
        <v>29121</v>
      </c>
      <c r="B775" s="8" t="s">
        <v>943</v>
      </c>
      <c r="C775" s="9">
        <v>280675</v>
      </c>
      <c r="D775" s="29">
        <f t="shared" si="57" ref="D775:D838">C775*0.007224369</f>
        <v>2027.699769075</v>
      </c>
      <c r="E775" s="29">
        <v>4450</v>
      </c>
      <c r="F775" s="29">
        <f>(D775+E775)/2</f>
        <v>3238.8498845374997</v>
      </c>
    </row>
    <row r="776" spans="1:6" ht="15">
      <c r="A776" s="27" t="s">
        <v>1670</v>
      </c>
      <c r="B776" s="27" t="s">
        <v>1671</v>
      </c>
      <c r="C776" s="28">
        <f>((2*F776)-E776)/0.007224369</f>
        <v>68313.0388273357</v>
      </c>
      <c r="D776" s="30">
        <f>C776*0.007224369</f>
        <v>493.51860000000033</v>
      </c>
      <c r="E776" s="30">
        <v>4450</v>
      </c>
      <c r="F776" s="31">
        <v>2471.7593</v>
      </c>
    </row>
    <row r="777" spans="1:6" ht="15">
      <c r="A777" s="27" t="s">
        <v>1672</v>
      </c>
      <c r="B777" s="27" t="s">
        <v>1673</v>
      </c>
      <c r="C777" s="28">
        <f>((2*F777)-E777)/0.007224369</f>
        <v>767080.1145401072</v>
      </c>
      <c r="D777" s="30">
        <f>C777*0.007224369</f>
        <v>5541.6698</v>
      </c>
      <c r="E777" s="30">
        <v>13550</v>
      </c>
      <c r="F777" s="31">
        <v>9545.8349</v>
      </c>
    </row>
    <row r="778" spans="1:6" ht="15">
      <c r="A778" s="8">
        <v>25382</v>
      </c>
      <c r="B778" s="8" t="s">
        <v>817</v>
      </c>
      <c r="C778" s="9">
        <v>1628106</v>
      </c>
      <c r="D778" s="29">
        <f>C778*0.007224369</f>
        <v>11762.038515114</v>
      </c>
      <c r="E778" s="29">
        <v>27150</v>
      </c>
      <c r="F778" s="29">
        <f>(D778+E778)/2</f>
        <v>19456.019257557</v>
      </c>
    </row>
    <row r="779" spans="1:6" ht="15">
      <c r="A779" s="8">
        <v>35903</v>
      </c>
      <c r="B779" s="8" t="s">
        <v>1078</v>
      </c>
      <c r="C779" s="9">
        <v>2071023</v>
      </c>
      <c r="D779" s="29">
        <f>C779*0.007224369</f>
        <v>14961.834359486998</v>
      </c>
      <c r="E779" s="29">
        <v>13550</v>
      </c>
      <c r="F779" s="29">
        <f>(D779+E779)/2</f>
        <v>14255.9171797435</v>
      </c>
    </row>
    <row r="780" spans="1:6" ht="15">
      <c r="A780" s="8">
        <v>593</v>
      </c>
      <c r="B780" s="8" t="s">
        <v>338</v>
      </c>
      <c r="C780" s="9">
        <v>1171751</v>
      </c>
      <c r="D780" s="29">
        <f>C780*0.007224369</f>
        <v>8465.161600119</v>
      </c>
      <c r="E780" s="29">
        <v>13550</v>
      </c>
      <c r="F780" s="29">
        <f>(D780+E780)/2</f>
        <v>11007.580800059499</v>
      </c>
    </row>
    <row r="781" spans="1:6" ht="15">
      <c r="A781" s="8">
        <v>84410</v>
      </c>
      <c r="B781" s="8" t="s">
        <v>1058</v>
      </c>
      <c r="C781" s="9">
        <v>293291</v>
      </c>
      <c r="D781" s="29">
        <f>C781*0.007224369</f>
        <v>2118.842408379</v>
      </c>
      <c r="E781" s="29">
        <v>4450</v>
      </c>
      <c r="F781" s="29">
        <f>(D781+E781)/2</f>
        <v>3284.4212041895</v>
      </c>
    </row>
    <row r="782" spans="1:6" ht="15">
      <c r="A782" s="8">
        <v>14674</v>
      </c>
      <c r="B782" s="8" t="s">
        <v>613</v>
      </c>
      <c r="C782" s="9">
        <v>86495</v>
      </c>
      <c r="D782" s="29">
        <f>C782*0.007224369</f>
        <v>624.8717966549999</v>
      </c>
      <c r="E782" s="29">
        <v>4450</v>
      </c>
      <c r="F782" s="29">
        <f>(D782+E782)/2</f>
        <v>2537.4358983275</v>
      </c>
    </row>
    <row r="783" spans="1:6" ht="15">
      <c r="A783" s="27" t="s">
        <v>1674</v>
      </c>
      <c r="B783" s="27" t="s">
        <v>1675</v>
      </c>
      <c r="C783" s="28">
        <f>((2*F783)-E783)/0.007224369</f>
        <v>253452.36379813938</v>
      </c>
      <c r="D783" s="30">
        <f>C783*0.007224369</f>
        <v>1831.0334000000003</v>
      </c>
      <c r="E783" s="30">
        <v>40675</v>
      </c>
      <c r="F783" s="31">
        <v>21253.0167</v>
      </c>
    </row>
    <row r="784" spans="1:6" ht="15">
      <c r="A784" s="8">
        <v>35920</v>
      </c>
      <c r="B784" s="8" t="s">
        <v>985</v>
      </c>
      <c r="C784" s="9">
        <v>2678666</v>
      </c>
      <c r="D784" s="29">
        <f>C784*0.007224369</f>
        <v>19351.671611753998</v>
      </c>
      <c r="E784" s="29">
        <v>27150</v>
      </c>
      <c r="F784" s="29">
        <f t="shared" si="58" ref="F784:F796">(D784+E784)/2</f>
        <v>23250.835805877</v>
      </c>
    </row>
    <row r="785" spans="1:6" ht="15">
      <c r="A785" s="8">
        <v>49330</v>
      </c>
      <c r="B785" s="8" t="s">
        <v>1021</v>
      </c>
      <c r="C785" s="9">
        <v>6774295</v>
      </c>
      <c r="D785" s="29">
        <f>C785*0.007224369</f>
        <v>48940.006794855</v>
      </c>
      <c r="E785" s="29">
        <v>54000</v>
      </c>
      <c r="F785" s="29">
        <f>(D785+E785)/2</f>
        <v>51470.0033974275</v>
      </c>
    </row>
    <row r="786" spans="1:6" ht="15">
      <c r="A786" s="8">
        <v>24287</v>
      </c>
      <c r="B786" s="8" t="s">
        <v>614</v>
      </c>
      <c r="C786" s="9">
        <v>14217</v>
      </c>
      <c r="D786" s="29">
        <f>C786*0.007224369</f>
        <v>102.708854073</v>
      </c>
      <c r="E786" s="29">
        <v>4450</v>
      </c>
      <c r="F786" s="29">
        <f>(D786+E786)/2</f>
        <v>2276.3544270365</v>
      </c>
    </row>
    <row r="787" spans="1:6" ht="15">
      <c r="A787" s="8">
        <v>35954</v>
      </c>
      <c r="B787" s="8" t="s">
        <v>1070</v>
      </c>
      <c r="C787" s="9">
        <v>2323974</v>
      </c>
      <c r="D787" s="29">
        <f>C787*0.007224369</f>
        <v>16789.245722405998</v>
      </c>
      <c r="E787" s="29">
        <v>4450</v>
      </c>
      <c r="F787" s="29">
        <f>(D787+E787)/2</f>
        <v>10619.622861202999</v>
      </c>
    </row>
    <row r="788" spans="1:6" ht="15">
      <c r="A788" s="8">
        <v>55083</v>
      </c>
      <c r="B788" s="8" t="s">
        <v>120</v>
      </c>
      <c r="C788" s="9">
        <v>17653508</v>
      </c>
      <c r="D788" s="29">
        <f>C788*0.007224369</f>
        <v>127535.455936452</v>
      </c>
      <c r="E788" s="29">
        <v>54000</v>
      </c>
      <c r="F788" s="29">
        <f>(D788+E788)/2</f>
        <v>90767.727968226</v>
      </c>
    </row>
    <row r="789" spans="1:6" ht="15">
      <c r="A789" s="8">
        <v>35959</v>
      </c>
      <c r="B789" s="8" t="s">
        <v>611</v>
      </c>
      <c r="C789" s="9">
        <v>258100</v>
      </c>
      <c r="D789" s="29">
        <f>C789*0.007224369</f>
        <v>1864.6096389</v>
      </c>
      <c r="E789" s="29">
        <v>4450</v>
      </c>
      <c r="F789" s="29">
        <f>(D789+E789)/2</f>
        <v>3157.3048194499997</v>
      </c>
    </row>
    <row r="790" spans="1:6" ht="15">
      <c r="A790" s="24">
        <v>53847</v>
      </c>
      <c r="B790" s="3" t="s">
        <v>1260</v>
      </c>
      <c r="C790" s="19">
        <v>6078071</v>
      </c>
      <c r="D790" s="29">
        <f>C790*0.007224369</f>
        <v>43910.227712199</v>
      </c>
      <c r="E790" s="31">
        <v>54000</v>
      </c>
      <c r="F790" s="31">
        <f>(D790+E790)/2</f>
        <v>48955.1138560995</v>
      </c>
    </row>
    <row r="791" spans="1:6" ht="15">
      <c r="A791" s="8">
        <v>35906</v>
      </c>
      <c r="B791" s="8" t="s">
        <v>557</v>
      </c>
      <c r="C791" s="9">
        <v>348025</v>
      </c>
      <c r="D791" s="29">
        <f>C791*0.007224369</f>
        <v>2514.2610212249997</v>
      </c>
      <c r="E791" s="29">
        <v>4450</v>
      </c>
      <c r="F791" s="29">
        <f>(D791+E791)/2</f>
        <v>3482.1305106125</v>
      </c>
    </row>
    <row r="792" spans="1:6" ht="15">
      <c r="A792" s="8">
        <v>61978</v>
      </c>
      <c r="B792" s="8" t="s">
        <v>1141</v>
      </c>
      <c r="C792" s="9">
        <v>784334</v>
      </c>
      <c r="D792" s="29">
        <f>C792*0.007224369</f>
        <v>5666.318235246</v>
      </c>
      <c r="E792" s="29">
        <v>13550</v>
      </c>
      <c r="F792" s="29">
        <f>(D792+E792)/2</f>
        <v>9608.159117623</v>
      </c>
    </row>
    <row r="793" spans="1:6" ht="15">
      <c r="A793" s="8">
        <v>55684</v>
      </c>
      <c r="B793" s="8" t="s">
        <v>663</v>
      </c>
      <c r="C793" s="9">
        <v>32005</v>
      </c>
      <c r="D793" s="29">
        <f>C793*0.007224369</f>
        <v>231.21592984499998</v>
      </c>
      <c r="E793" s="29">
        <v>1625</v>
      </c>
      <c r="F793" s="29">
        <f>(D793+E793)/2</f>
        <v>928.1079649225</v>
      </c>
    </row>
    <row r="794" spans="1:6" ht="15">
      <c r="A794" s="8">
        <v>55686</v>
      </c>
      <c r="B794" s="8" t="s">
        <v>657</v>
      </c>
      <c r="C794" s="9">
        <v>142755</v>
      </c>
      <c r="D794" s="29">
        <f>C794*0.007224369</f>
        <v>1031.314796595</v>
      </c>
      <c r="E794" s="29">
        <v>1625</v>
      </c>
      <c r="F794" s="29">
        <f>(D794+E794)/2</f>
        <v>1328.1573982975</v>
      </c>
    </row>
    <row r="795" spans="1:6" ht="15">
      <c r="A795" s="8">
        <v>55685</v>
      </c>
      <c r="B795" s="8" t="s">
        <v>670</v>
      </c>
      <c r="C795" s="9">
        <v>97569</v>
      </c>
      <c r="D795" s="29">
        <f>C795*0.007224369</f>
        <v>704.874458961</v>
      </c>
      <c r="E795" s="29">
        <v>4450</v>
      </c>
      <c r="F795" s="29">
        <f>(D795+E795)/2</f>
        <v>2577.4372294805</v>
      </c>
    </row>
    <row r="796" spans="1:6" ht="15">
      <c r="A796" s="8">
        <v>55683</v>
      </c>
      <c r="B796" s="8" t="s">
        <v>676</v>
      </c>
      <c r="C796" s="9">
        <v>37962</v>
      </c>
      <c r="D796" s="29">
        <f>C796*0.007224369</f>
        <v>274.251495978</v>
      </c>
      <c r="E796" s="29">
        <v>1625</v>
      </c>
      <c r="F796" s="29">
        <f>(D796+E796)/2</f>
        <v>949.625747989</v>
      </c>
    </row>
    <row r="797" spans="1:6" ht="15">
      <c r="A797" s="27" t="s">
        <v>1676</v>
      </c>
      <c r="B797" s="27" t="s">
        <v>1677</v>
      </c>
      <c r="C797" s="28">
        <f>((2*F797)-E797)/0.007224369</f>
        <v>313863.03772689356</v>
      </c>
      <c r="D797" s="30">
        <f>C797*0.007224369</f>
        <v>2267.4624000000003</v>
      </c>
      <c r="E797" s="30">
        <v>4450</v>
      </c>
      <c r="F797" s="31">
        <v>3358.7312</v>
      </c>
    </row>
    <row r="798" spans="1:6" ht="15">
      <c r="A798" s="8">
        <v>81593</v>
      </c>
      <c r="B798" s="8" t="s">
        <v>43</v>
      </c>
      <c r="C798" s="9">
        <v>602168</v>
      </c>
      <c r="D798" s="29">
        <f>C798*0.007224369</f>
        <v>4350.283831992</v>
      </c>
      <c r="E798" s="29">
        <v>13550</v>
      </c>
      <c r="F798" s="29">
        <f>(D798+E798)/2</f>
        <v>8950.141915996</v>
      </c>
    </row>
    <row r="799" spans="1:6" ht="15">
      <c r="A799" s="8">
        <v>35991</v>
      </c>
      <c r="B799" s="8" t="s">
        <v>160</v>
      </c>
      <c r="C799" s="9">
        <v>1843363</v>
      </c>
      <c r="D799" s="29">
        <f>C799*0.007224369</f>
        <v>13317.134512947</v>
      </c>
      <c r="E799" s="29">
        <v>13550</v>
      </c>
      <c r="F799" s="29">
        <f>(D799+E799)/2</f>
        <v>13433.5672564735</v>
      </c>
    </row>
    <row r="800" spans="1:6" ht="15">
      <c r="A800" s="27" t="s">
        <v>1678</v>
      </c>
      <c r="B800" s="27" t="s">
        <v>1679</v>
      </c>
      <c r="C800" s="28">
        <f>((2*F800)-E800)/0.007224369</f>
        <v>135400.0328610014</v>
      </c>
      <c r="D800" s="30">
        <f>C800*0.007224369</f>
        <v>978.1797999999999</v>
      </c>
      <c r="E800" s="30">
        <v>4450</v>
      </c>
      <c r="F800" s="31">
        <v>2714.0899</v>
      </c>
    </row>
    <row r="801" spans="1:6" ht="15">
      <c r="A801" s="8">
        <v>25048</v>
      </c>
      <c r="B801" s="8" t="s">
        <v>123</v>
      </c>
      <c r="C801" s="9">
        <v>10759864</v>
      </c>
      <c r="D801" s="29">
        <f>C801*0.007224369</f>
        <v>77733.227925816</v>
      </c>
      <c r="E801" s="29">
        <v>40675</v>
      </c>
      <c r="F801" s="29">
        <f t="shared" si="59" ref="F801:F807">(D801+E801)/2</f>
        <v>59204.113962908</v>
      </c>
    </row>
    <row r="802" spans="1:6" ht="15">
      <c r="A802" s="8">
        <v>35994</v>
      </c>
      <c r="B802" s="8" t="s">
        <v>1009</v>
      </c>
      <c r="C802" s="9">
        <v>6716749</v>
      </c>
      <c r="D802" s="29">
        <f>C802*0.007224369</f>
        <v>48524.273256381</v>
      </c>
      <c r="E802" s="29">
        <v>54000</v>
      </c>
      <c r="F802" s="29">
        <f>(D802+E802)/2</f>
        <v>51262.1366281905</v>
      </c>
    </row>
    <row r="803" spans="1:6" ht="15">
      <c r="A803" s="8">
        <v>62293</v>
      </c>
      <c r="B803" s="8" t="s">
        <v>975</v>
      </c>
      <c r="C803" s="9">
        <v>185478</v>
      </c>
      <c r="D803" s="29">
        <f>C803*0.007224369</f>
        <v>1339.961513382</v>
      </c>
      <c r="E803" s="29">
        <v>4450</v>
      </c>
      <c r="F803" s="29">
        <f>(D803+E803)/2</f>
        <v>2894.980756691</v>
      </c>
    </row>
    <row r="804" spans="1:6" ht="15">
      <c r="A804" s="8">
        <v>23277</v>
      </c>
      <c r="B804" s="8" t="s">
        <v>688</v>
      </c>
      <c r="C804" s="9">
        <v>1333338</v>
      </c>
      <c r="D804" s="29">
        <f>C804*0.007224369</f>
        <v>9632.525713722</v>
      </c>
      <c r="E804" s="29">
        <v>13550</v>
      </c>
      <c r="F804" s="29">
        <f>(D804+E804)/2</f>
        <v>11591.262856861</v>
      </c>
    </row>
    <row r="805" spans="1:6" ht="15">
      <c r="A805" s="8">
        <v>9781</v>
      </c>
      <c r="B805" s="8" t="s">
        <v>1079</v>
      </c>
      <c r="C805" s="9">
        <v>1771620</v>
      </c>
      <c r="D805" s="29">
        <f>C805*0.007224369</f>
        <v>12798.83660778</v>
      </c>
      <c r="E805" s="29">
        <v>13550</v>
      </c>
      <c r="F805" s="29">
        <f>(D805+E805)/2</f>
        <v>13174.418303890001</v>
      </c>
    </row>
    <row r="806" spans="1:6" ht="15">
      <c r="A806" s="8">
        <v>31870</v>
      </c>
      <c r="B806" s="8" t="s">
        <v>1038</v>
      </c>
      <c r="C806" s="9">
        <v>6075053</v>
      </c>
      <c r="D806" s="29">
        <f>C806*0.007224369</f>
        <v>43888.424566557</v>
      </c>
      <c r="E806" s="29">
        <v>54000</v>
      </c>
      <c r="F806" s="29">
        <f>(D806+E806)/2</f>
        <v>48944.212283278495</v>
      </c>
    </row>
    <row r="807" spans="1:6" ht="15">
      <c r="A807" s="8">
        <v>21488</v>
      </c>
      <c r="B807" s="8" t="s">
        <v>1</v>
      </c>
      <c r="C807" s="9">
        <v>381413</v>
      </c>
      <c r="D807" s="29">
        <f>C807*0.007224369</f>
        <v>2755.468253397</v>
      </c>
      <c r="E807" s="29">
        <v>4450</v>
      </c>
      <c r="F807" s="29">
        <f>(D807+E807)/2</f>
        <v>3602.7341266985</v>
      </c>
    </row>
    <row r="808" spans="1:6" ht="15">
      <c r="A808" s="27" t="s">
        <v>1680</v>
      </c>
      <c r="B808" s="27" t="s">
        <v>1681</v>
      </c>
      <c r="C808" s="28">
        <f>((2*F808)-E808)/0.007224369</f>
        <v>595590.036998387</v>
      </c>
      <c r="D808" s="30">
        <f>C808*0.007224369</f>
        <v>4302.762199999999</v>
      </c>
      <c r="E808" s="30">
        <v>4450</v>
      </c>
      <c r="F808" s="31">
        <v>4376.3811</v>
      </c>
    </row>
    <row r="809" spans="1:6" ht="15">
      <c r="A809" s="8">
        <v>60384</v>
      </c>
      <c r="B809" s="8" t="s">
        <v>996</v>
      </c>
      <c r="C809" s="9">
        <v>324032</v>
      </c>
      <c r="D809" s="29">
        <f>C809*0.007224369</f>
        <v>2340.9267358079996</v>
      </c>
      <c r="E809" s="29">
        <v>1625</v>
      </c>
      <c r="F809" s="29">
        <f>(D809+E809)/2</f>
        <v>1982.9633679039998</v>
      </c>
    </row>
    <row r="810" spans="1:6" ht="15">
      <c r="A810" s="8">
        <v>74449</v>
      </c>
      <c r="B810" s="8" t="s">
        <v>78</v>
      </c>
      <c r="C810" s="9">
        <v>398681</v>
      </c>
      <c r="D810" s="29">
        <f>C810*0.007224369</f>
        <v>2880.218657289</v>
      </c>
      <c r="E810" s="29">
        <v>4450</v>
      </c>
      <c r="F810" s="29">
        <f>(D810+E810)/2</f>
        <v>3665.1093286445002</v>
      </c>
    </row>
    <row r="811" spans="1:6" ht="15">
      <c r="A811" s="27" t="s">
        <v>1682</v>
      </c>
      <c r="B811" s="27" t="s">
        <v>1683</v>
      </c>
      <c r="C811" s="28">
        <f>((2*F811)-E811)/0.007224369</f>
        <v>970932.1049353931</v>
      </c>
      <c r="D811" s="30">
        <f>C811*0.007224369</f>
        <v>7014.371800000001</v>
      </c>
      <c r="E811" s="30">
        <v>13550</v>
      </c>
      <c r="F811" s="31">
        <v>10282.1859</v>
      </c>
    </row>
    <row r="812" spans="1:6" s="10" customFormat="1" ht="15">
      <c r="A812" s="8">
        <v>53820</v>
      </c>
      <c r="B812" s="8" t="s">
        <v>333</v>
      </c>
      <c r="C812" s="9">
        <v>651334</v>
      </c>
      <c r="D812" s="29">
        <f>C812*0.007224369</f>
        <v>4705.477158246</v>
      </c>
      <c r="E812" s="29">
        <v>4450</v>
      </c>
      <c r="F812" s="29">
        <f>(D812+E812)/2</f>
        <v>4577.738579123</v>
      </c>
    </row>
    <row r="813" spans="1:6" ht="15">
      <c r="A813" s="8">
        <v>36003</v>
      </c>
      <c r="B813" s="8" t="s">
        <v>581</v>
      </c>
      <c r="C813" s="9">
        <v>1041020</v>
      </c>
      <c r="D813" s="29">
        <f>C813*0.007224369</f>
        <v>7520.712616379999</v>
      </c>
      <c r="E813" s="29">
        <v>13550</v>
      </c>
      <c r="F813" s="29">
        <f>(D813+E813)/2</f>
        <v>10535.35630819</v>
      </c>
    </row>
    <row r="814" spans="1:6" ht="15">
      <c r="A814" s="8">
        <v>55644</v>
      </c>
      <c r="B814" s="8" t="s">
        <v>1054</v>
      </c>
      <c r="C814" s="9">
        <v>901751</v>
      </c>
      <c r="D814" s="29">
        <f>C814*0.007224369</f>
        <v>6514.581970118999</v>
      </c>
      <c r="E814" s="29">
        <v>4450</v>
      </c>
      <c r="F814" s="29">
        <f>(D814+E814)/2</f>
        <v>5482.2909850595</v>
      </c>
    </row>
    <row r="815" spans="1:6" ht="15">
      <c r="A815" s="8">
        <v>13815</v>
      </c>
      <c r="B815" s="8" t="s">
        <v>3</v>
      </c>
      <c r="C815" s="9">
        <v>379943</v>
      </c>
      <c r="D815" s="29">
        <f>C815*0.007224369</f>
        <v>2744.848430967</v>
      </c>
      <c r="E815" s="29">
        <v>4450</v>
      </c>
      <c r="F815" s="29">
        <f>(D815+E815)/2</f>
        <v>3597.4242154835</v>
      </c>
    </row>
    <row r="816" spans="1:6" ht="15">
      <c r="A816" s="8">
        <v>5237</v>
      </c>
      <c r="B816" s="8" t="s">
        <v>621</v>
      </c>
      <c r="C816" s="9">
        <v>12496</v>
      </c>
      <c r="D816" s="29">
        <f>C816*0.007224369</f>
        <v>90.275715024</v>
      </c>
      <c r="E816" s="29">
        <v>1625</v>
      </c>
      <c r="F816" s="29">
        <f>(D816+E816)/2</f>
        <v>857.637857512</v>
      </c>
    </row>
    <row r="817" spans="1:6" ht="15">
      <c r="A817" s="27" t="s">
        <v>1684</v>
      </c>
      <c r="B817" s="27" t="s">
        <v>1685</v>
      </c>
      <c r="C817" s="28">
        <f>((2*F817)-E817)/0.007224369</f>
        <v>315793.0332739094</v>
      </c>
      <c r="D817" s="30">
        <f>C817*0.007224369</f>
        <v>2281.4053999999996</v>
      </c>
      <c r="E817" s="30">
        <v>4450</v>
      </c>
      <c r="F817" s="31">
        <v>3365.7027</v>
      </c>
    </row>
    <row r="818" spans="1:6" ht="15">
      <c r="A818" s="8">
        <v>55762</v>
      </c>
      <c r="B818" s="8" t="s">
        <v>1011</v>
      </c>
      <c r="C818" s="9">
        <v>67201</v>
      </c>
      <c r="D818" s="29">
        <f>C818*0.007224369</f>
        <v>485.484821169</v>
      </c>
      <c r="E818" s="29">
        <v>27150</v>
      </c>
      <c r="F818" s="29">
        <f>(D818+E818)/2</f>
        <v>13817.7424105845</v>
      </c>
    </row>
    <row r="819" spans="1:6" ht="15">
      <c r="A819" s="8">
        <v>25453</v>
      </c>
      <c r="B819" s="8" t="s">
        <v>870</v>
      </c>
      <c r="C819" s="9">
        <v>11061941</v>
      </c>
      <c r="D819" s="29">
        <f>C819*0.007224369</f>
        <v>79915.54364022899</v>
      </c>
      <c r="E819" s="29">
        <v>54000</v>
      </c>
      <c r="F819" s="29">
        <f>(D819+E819)/2</f>
        <v>66957.77182011449</v>
      </c>
    </row>
    <row r="820" spans="1:6" ht="15">
      <c r="A820" s="8">
        <v>69531</v>
      </c>
      <c r="B820" s="8" t="s">
        <v>1035</v>
      </c>
      <c r="C820" s="9">
        <v>6007975</v>
      </c>
      <c r="D820" s="29">
        <f>C820*0.007224369</f>
        <v>43403.828342775</v>
      </c>
      <c r="E820" s="29">
        <v>54000</v>
      </c>
      <c r="F820" s="29">
        <f>(D820+E820)/2</f>
        <v>48701.9141713875</v>
      </c>
    </row>
    <row r="821" spans="1:6" ht="15">
      <c r="A821" s="8">
        <v>69571</v>
      </c>
      <c r="B821" s="8" t="s">
        <v>1136</v>
      </c>
      <c r="C821" s="9">
        <v>4179154</v>
      </c>
      <c r="D821" s="29">
        <f>C821*0.007224369</f>
        <v>30191.750603826</v>
      </c>
      <c r="E821" s="29">
        <v>40675</v>
      </c>
      <c r="F821" s="29">
        <f>(D821+E821)/2</f>
        <v>35433.375301913</v>
      </c>
    </row>
    <row r="822" spans="1:6" ht="15">
      <c r="A822" s="27" t="s">
        <v>1686</v>
      </c>
      <c r="B822" s="27" t="s">
        <v>1687</v>
      </c>
      <c r="C822" s="28">
        <f>((2*F822)-E822)/0.007224369</f>
        <v>55049.04303753031</v>
      </c>
      <c r="D822" s="30">
        <f>C822*0.007224369</f>
        <v>397.6945999999998</v>
      </c>
      <c r="E822" s="30">
        <v>4450</v>
      </c>
      <c r="F822" s="31">
        <v>2423.8473</v>
      </c>
    </row>
    <row r="823" spans="1:6" ht="15">
      <c r="A823" s="8">
        <v>33079</v>
      </c>
      <c r="B823" s="8" t="s">
        <v>1001</v>
      </c>
      <c r="C823" s="9">
        <v>567635</v>
      </c>
      <c r="D823" s="29">
        <f>C823*0.007224369</f>
        <v>4100.804697314999</v>
      </c>
      <c r="E823" s="29">
        <v>4450</v>
      </c>
      <c r="F823" s="29">
        <f t="shared" si="60" ref="F823:F828">(D823+E823)/2</f>
        <v>4275.4023486575</v>
      </c>
    </row>
    <row r="824" spans="1:6" ht="15">
      <c r="A824" s="8">
        <v>57292</v>
      </c>
      <c r="B824" s="8" t="s">
        <v>26</v>
      </c>
      <c r="C824" s="9">
        <v>1530431</v>
      </c>
      <c r="D824" s="29">
        <f>C824*0.007224369</f>
        <v>11056.398273039</v>
      </c>
      <c r="E824" s="29">
        <v>13550</v>
      </c>
      <c r="F824" s="29">
        <f>(D824+E824)/2</f>
        <v>12303.199136519499</v>
      </c>
    </row>
    <row r="825" spans="1:6" ht="15">
      <c r="A825" s="8">
        <v>1328</v>
      </c>
      <c r="B825" s="8" t="s">
        <v>753</v>
      </c>
      <c r="C825" s="9">
        <v>22032680</v>
      </c>
      <c r="D825" s="29">
        <f>C825*0.007224369</f>
        <v>159172.21037892</v>
      </c>
      <c r="E825" s="29">
        <v>54000</v>
      </c>
      <c r="F825" s="29">
        <f>(D825+E825)/2</f>
        <v>106586.10518946</v>
      </c>
    </row>
    <row r="826" spans="1:6" ht="15">
      <c r="A826" s="8">
        <v>43203</v>
      </c>
      <c r="B826" s="8" t="s">
        <v>592</v>
      </c>
      <c r="C826" s="9">
        <v>393020</v>
      </c>
      <c r="D826" s="29">
        <f>C826*0.007224369</f>
        <v>2839.3215043799996</v>
      </c>
      <c r="E826" s="29">
        <v>4450</v>
      </c>
      <c r="F826" s="29">
        <f>(D826+E826)/2</f>
        <v>3644.6607521899996</v>
      </c>
    </row>
    <row r="827" spans="1:6" ht="15">
      <c r="A827" s="8">
        <v>17005</v>
      </c>
      <c r="B827" s="8" t="s">
        <v>495</v>
      </c>
      <c r="C827" s="9">
        <v>530773</v>
      </c>
      <c r="D827" s="29">
        <f>C827*0.007224369</f>
        <v>3834.500007237</v>
      </c>
      <c r="E827" s="29">
        <v>4450</v>
      </c>
      <c r="F827" s="29">
        <f>(D827+E827)/2</f>
        <v>4142.2500036185</v>
      </c>
    </row>
    <row r="828" spans="1:6" ht="15">
      <c r="A828" s="8">
        <v>16820</v>
      </c>
      <c r="B828" s="8" t="s">
        <v>17</v>
      </c>
      <c r="C828" s="9">
        <v>1703202</v>
      </c>
      <c r="D828" s="29">
        <f>C828*0.007224369</f>
        <v>12304.559729538</v>
      </c>
      <c r="E828" s="29">
        <v>27150</v>
      </c>
      <c r="F828" s="29">
        <f>(D828+E828)/2</f>
        <v>19727.279864769</v>
      </c>
    </row>
    <row r="829" spans="1:6" ht="15">
      <c r="A829" s="27" t="s">
        <v>1688</v>
      </c>
      <c r="B829" s="27" t="s">
        <v>1689</v>
      </c>
      <c r="C829" s="28">
        <f>((2*F829)-E829)/0.007224369</f>
        <v>1111402.0338662104</v>
      </c>
      <c r="D829" s="30">
        <f>C829*0.007224369</f>
        <v>8029.1784</v>
      </c>
      <c r="E829" s="30">
        <v>4450</v>
      </c>
      <c r="F829" s="31">
        <v>6239.5892</v>
      </c>
    </row>
    <row r="830" spans="1:6" ht="15">
      <c r="A830" s="8">
        <v>19199</v>
      </c>
      <c r="B830" s="8" t="s">
        <v>919</v>
      </c>
      <c r="C830" s="9">
        <v>1317429</v>
      </c>
      <c r="D830" s="29">
        <f>C830*0.007224369</f>
        <v>9517.593227301</v>
      </c>
      <c r="E830" s="29">
        <v>13550</v>
      </c>
      <c r="F830" s="29">
        <f>(D830+E830)/2</f>
        <v>11533.7966136505</v>
      </c>
    </row>
    <row r="831" spans="1:6" ht="15">
      <c r="A831" s="8">
        <v>189358</v>
      </c>
      <c r="B831" s="8" t="s">
        <v>697</v>
      </c>
      <c r="C831" s="9">
        <v>9415263</v>
      </c>
      <c r="D831" s="29">
        <f>C831*0.007224369</f>
        <v>68019.334144047</v>
      </c>
      <c r="E831" s="29">
        <v>54000</v>
      </c>
      <c r="F831" s="29">
        <f>(D831+E831)/2</f>
        <v>61009.6670720235</v>
      </c>
    </row>
    <row r="832" spans="1:6" ht="15">
      <c r="A832" s="27" t="s">
        <v>1690</v>
      </c>
      <c r="B832" s="27" t="s">
        <v>1691</v>
      </c>
      <c r="C832" s="28">
        <f>((2*F832)-E832)/0.007224369</f>
        <v>635528.0301989005</v>
      </c>
      <c r="D832" s="30">
        <f>C832*0.007224369</f>
        <v>4591.289000000001</v>
      </c>
      <c r="E832" s="30">
        <v>4450</v>
      </c>
      <c r="F832" s="31">
        <v>4520.6445</v>
      </c>
    </row>
    <row r="833" spans="1:6" ht="15">
      <c r="A833" s="27" t="s">
        <v>1692</v>
      </c>
      <c r="B833" s="27" t="s">
        <v>1693</v>
      </c>
      <c r="C833" s="28">
        <f>((2*F833)-E833)/0.007224369</f>
        <v>4091696.3405385297</v>
      </c>
      <c r="D833" s="30">
        <f>C833*0.007224369</f>
        <v>29559.924199999994</v>
      </c>
      <c r="E833" s="30">
        <v>40675</v>
      </c>
      <c r="F833" s="31">
        <v>35117.4621</v>
      </c>
    </row>
    <row r="834" spans="1:6" ht="15">
      <c r="A834" s="8">
        <v>361</v>
      </c>
      <c r="B834" s="8" t="s">
        <v>1154</v>
      </c>
      <c r="C834" s="9">
        <v>920090</v>
      </c>
      <c r="D834" s="29">
        <f>C834*0.007224369</f>
        <v>6647.06967321</v>
      </c>
      <c r="E834" s="29">
        <v>13550</v>
      </c>
      <c r="F834" s="29">
        <f t="shared" si="61" ref="F834:F839">(D834+E834)/2</f>
        <v>10098.534836605</v>
      </c>
    </row>
    <row r="835" spans="1:6" ht="15">
      <c r="A835" s="8">
        <v>455</v>
      </c>
      <c r="B835" s="8" t="s">
        <v>531</v>
      </c>
      <c r="C835" s="9">
        <v>4610514</v>
      </c>
      <c r="D835" s="29">
        <f>C835*0.007224369</f>
        <v>33308.054415665996</v>
      </c>
      <c r="E835" s="29">
        <v>40675</v>
      </c>
      <c r="F835" s="29">
        <f>(D835+E835)/2</f>
        <v>36991.527207833</v>
      </c>
    </row>
    <row r="836" spans="1:6" ht="15">
      <c r="A836" s="8">
        <v>589</v>
      </c>
      <c r="B836" s="8" t="s">
        <v>446</v>
      </c>
      <c r="C836" s="9">
        <v>1857882</v>
      </c>
      <c r="D836" s="29">
        <f>C836*0.007224369</f>
        <v>13422.025126457998</v>
      </c>
      <c r="E836" s="29">
        <v>13550</v>
      </c>
      <c r="F836" s="29">
        <f>(D836+E836)/2</f>
        <v>13486.012563229</v>
      </c>
    </row>
    <row r="837" spans="1:6" ht="15">
      <c r="A837" s="8">
        <v>591</v>
      </c>
      <c r="B837" s="8" t="s">
        <v>28</v>
      </c>
      <c r="C837" s="9">
        <v>1197068</v>
      </c>
      <c r="D837" s="29">
        <f>C837*0.007224369</f>
        <v>8648.060950092</v>
      </c>
      <c r="E837" s="29">
        <v>13550</v>
      </c>
      <c r="F837" s="29">
        <f>(D837+E837)/2</f>
        <v>11099.030475046</v>
      </c>
    </row>
    <row r="838" spans="1:6" ht="15">
      <c r="A838" s="8">
        <v>70689</v>
      </c>
      <c r="B838" s="8" t="s">
        <v>272</v>
      </c>
      <c r="C838" s="9">
        <v>6000355</v>
      </c>
      <c r="D838" s="29">
        <f>C838*0.007224369</f>
        <v>43348.778650994995</v>
      </c>
      <c r="E838" s="29">
        <v>54000</v>
      </c>
      <c r="F838" s="29">
        <f>(D838+E838)/2</f>
        <v>48674.3893254975</v>
      </c>
    </row>
    <row r="839" spans="1:6" ht="15">
      <c r="A839" s="8">
        <v>48305</v>
      </c>
      <c r="B839" s="8" t="s">
        <v>501</v>
      </c>
      <c r="C839" s="9">
        <v>64721</v>
      </c>
      <c r="D839" s="29">
        <f t="shared" si="62" ref="D839:D902">C839*0.007224369</f>
        <v>467.56838604899997</v>
      </c>
      <c r="E839" s="29">
        <v>13550</v>
      </c>
      <c r="F839" s="29">
        <f>(D839+E839)/2</f>
        <v>7008.7841930245</v>
      </c>
    </row>
    <row r="840" spans="1:6" ht="15">
      <c r="A840" s="27" t="s">
        <v>1694</v>
      </c>
      <c r="B840" s="27" t="s">
        <v>1695</v>
      </c>
      <c r="C840" s="28">
        <f>((2*F840)-E840)/0.007224369</f>
        <v>1575362.997100508</v>
      </c>
      <c r="D840" s="30">
        <f>C840*0.007224369</f>
        <v>11381.0036</v>
      </c>
      <c r="E840" s="30">
        <v>13550</v>
      </c>
      <c r="F840" s="31">
        <v>12465.5018</v>
      </c>
    </row>
    <row r="841" spans="1:6" ht="15">
      <c r="A841" s="27" t="s">
        <v>1696</v>
      </c>
      <c r="B841" s="27" t="s">
        <v>1697</v>
      </c>
      <c r="C841" s="28">
        <f>((2*F841)-E841)/0.007224369</f>
        <v>625575.0502223794</v>
      </c>
      <c r="D841" s="30">
        <f>C841*0.007224369</f>
        <v>4519.385</v>
      </c>
      <c r="E841" s="30">
        <v>4450</v>
      </c>
      <c r="F841" s="31">
        <v>4484.6925</v>
      </c>
    </row>
    <row r="842" spans="1:6" ht="15">
      <c r="A842" s="8">
        <v>701</v>
      </c>
      <c r="B842" s="8" t="s">
        <v>38</v>
      </c>
      <c r="C842" s="9">
        <v>769765</v>
      </c>
      <c r="D842" s="29">
        <f>C842*0.007224369</f>
        <v>5561.066403285</v>
      </c>
      <c r="E842" s="29">
        <v>4450</v>
      </c>
      <c r="F842" s="29">
        <f t="shared" si="63" ref="F842:F851">(D842+E842)/2</f>
        <v>5005.5332016425</v>
      </c>
    </row>
    <row r="843" spans="1:6" ht="15">
      <c r="A843" s="8">
        <v>4143</v>
      </c>
      <c r="B843" s="8" t="s">
        <v>29</v>
      </c>
      <c r="C843" s="9">
        <v>1320419</v>
      </c>
      <c r="D843" s="29">
        <f>C843*0.007224369</f>
        <v>9539.194090611</v>
      </c>
      <c r="E843" s="29">
        <v>13550</v>
      </c>
      <c r="F843" s="29">
        <f>(D843+E843)/2</f>
        <v>11544.5970453055</v>
      </c>
    </row>
    <row r="844" spans="1:6" ht="15">
      <c r="A844" s="8">
        <v>70713</v>
      </c>
      <c r="B844" s="8" t="s">
        <v>265</v>
      </c>
      <c r="C844" s="9">
        <v>773899</v>
      </c>
      <c r="D844" s="29">
        <f>C844*0.007224369</f>
        <v>5590.931944731</v>
      </c>
      <c r="E844" s="29">
        <v>4450</v>
      </c>
      <c r="F844" s="29">
        <f>(D844+E844)/2</f>
        <v>5020.4659723655</v>
      </c>
    </row>
    <row r="845" spans="1:6" ht="15">
      <c r="A845" s="8">
        <v>60536</v>
      </c>
      <c r="B845" s="8" t="s">
        <v>213</v>
      </c>
      <c r="C845" s="9">
        <v>5406932</v>
      </c>
      <c r="D845" s="29">
        <f>C845*0.007224369</f>
        <v>39061.671925908</v>
      </c>
      <c r="E845" s="29">
        <v>40675</v>
      </c>
      <c r="F845" s="29">
        <f>(D845+E845)/2</f>
        <v>39868.335962954</v>
      </c>
    </row>
    <row r="846" spans="1:6" ht="15">
      <c r="A846" s="8">
        <v>70852</v>
      </c>
      <c r="B846" s="8" t="s">
        <v>362</v>
      </c>
      <c r="C846" s="9">
        <v>1400271</v>
      </c>
      <c r="D846" s="29">
        <f>C846*0.007224369</f>
        <v>10116.074403998999</v>
      </c>
      <c r="E846" s="29">
        <v>13550</v>
      </c>
      <c r="F846" s="29">
        <f>(D846+E846)/2</f>
        <v>11833.0372019995</v>
      </c>
    </row>
    <row r="847" spans="1:6" ht="15">
      <c r="A847" s="8">
        <v>39270</v>
      </c>
      <c r="B847" s="8" t="s">
        <v>390</v>
      </c>
      <c r="C847" s="9">
        <v>1108844</v>
      </c>
      <c r="D847" s="29">
        <f>C847*0.007224369</f>
        <v>8010.698219436</v>
      </c>
      <c r="E847" s="29">
        <v>4450</v>
      </c>
      <c r="F847" s="29">
        <f>(D847+E847)/2</f>
        <v>6230.349109717999</v>
      </c>
    </row>
    <row r="848" spans="1:6" ht="15">
      <c r="A848" s="8">
        <v>52280</v>
      </c>
      <c r="B848" s="8" t="s">
        <v>372</v>
      </c>
      <c r="C848" s="9">
        <v>613812</v>
      </c>
      <c r="D848" s="29">
        <f>C848*0.007224369</f>
        <v>4434.404384628</v>
      </c>
      <c r="E848" s="29">
        <v>4450</v>
      </c>
      <c r="F848" s="29">
        <f>(D848+E848)/2</f>
        <v>4442.202192314</v>
      </c>
    </row>
    <row r="849" spans="1:6" ht="15">
      <c r="A849" s="8">
        <v>64546</v>
      </c>
      <c r="B849" s="8" t="s">
        <v>1183</v>
      </c>
      <c r="C849" s="9">
        <v>636957</v>
      </c>
      <c r="D849" s="29">
        <f>C849*0.007224369</f>
        <v>4601.612405133</v>
      </c>
      <c r="E849" s="29">
        <v>4450</v>
      </c>
      <c r="F849" s="29">
        <f>(D849+E849)/2</f>
        <v>4525.8062025665</v>
      </c>
    </row>
    <row r="850" spans="1:6" ht="15">
      <c r="A850" s="8">
        <v>52073</v>
      </c>
      <c r="B850" s="8" t="s">
        <v>901</v>
      </c>
      <c r="C850" s="9">
        <v>3764742</v>
      </c>
      <c r="D850" s="29">
        <f>C850*0.007224369</f>
        <v>27197.885397798</v>
      </c>
      <c r="E850" s="29">
        <v>4450</v>
      </c>
      <c r="F850" s="29">
        <f>(D850+E850)/2</f>
        <v>15823.942698899</v>
      </c>
    </row>
    <row r="851" spans="1:6" ht="15">
      <c r="A851" s="8">
        <v>49712</v>
      </c>
      <c r="B851" s="8" t="s">
        <v>596</v>
      </c>
      <c r="C851" s="9">
        <v>793621</v>
      </c>
      <c r="D851" s="29">
        <f>C851*0.007224369</f>
        <v>5733.410950148999</v>
      </c>
      <c r="E851" s="29">
        <v>13550</v>
      </c>
      <c r="F851" s="29">
        <f>(D851+E851)/2</f>
        <v>9641.7054750745</v>
      </c>
    </row>
    <row r="852" spans="1:6" ht="15">
      <c r="A852" s="27" t="s">
        <v>1698</v>
      </c>
      <c r="B852" s="27" t="s">
        <v>1699</v>
      </c>
      <c r="C852" s="28">
        <f>((2*F852)-E852)/0.007224369</f>
        <v>1992423.1444988484</v>
      </c>
      <c r="D852" s="30">
        <f>C852*0.007224369</f>
        <v>14394</v>
      </c>
      <c r="E852" s="30">
        <v>13550</v>
      </c>
      <c r="F852" s="31">
        <v>13972</v>
      </c>
    </row>
    <row r="853" spans="1:6" ht="15">
      <c r="A853" s="27" t="s">
        <v>1700</v>
      </c>
      <c r="B853" s="27" t="s">
        <v>1701</v>
      </c>
      <c r="C853" s="28">
        <f>((2*F853)-E853)/0.007224369</f>
        <v>5637032.106195019</v>
      </c>
      <c r="D853" s="30">
        <f>C853*0.007224369</f>
        <v>40724</v>
      </c>
      <c r="E853" s="30">
        <v>54000</v>
      </c>
      <c r="F853" s="31">
        <v>47362</v>
      </c>
    </row>
    <row r="854" spans="1:6" ht="15">
      <c r="A854" s="8">
        <v>71082</v>
      </c>
      <c r="B854" s="8" t="s">
        <v>960</v>
      </c>
      <c r="C854" s="9">
        <v>1874433</v>
      </c>
      <c r="D854" s="29">
        <f>C854*0.007224369</f>
        <v>13541.595657777</v>
      </c>
      <c r="E854" s="29">
        <v>13550</v>
      </c>
      <c r="F854" s="29">
        <f t="shared" si="64" ref="F854:F869">(D854+E854)/2</f>
        <v>13545.797828888499</v>
      </c>
    </row>
    <row r="855" spans="1:6" ht="15">
      <c r="A855" s="8">
        <v>22819</v>
      </c>
      <c r="B855" s="8" t="s">
        <v>271</v>
      </c>
      <c r="C855" s="9">
        <v>5882837</v>
      </c>
      <c r="D855" s="29">
        <f>C855*0.007224369</f>
        <v>42499.785254853</v>
      </c>
      <c r="E855" s="29">
        <v>54000</v>
      </c>
      <c r="F855" s="29">
        <f>(D855+E855)/2</f>
        <v>48249.892627426496</v>
      </c>
    </row>
    <row r="856" spans="1:6" ht="15">
      <c r="A856" s="8">
        <v>20287</v>
      </c>
      <c r="B856" s="8" t="s">
        <v>855</v>
      </c>
      <c r="C856" s="9">
        <v>937438</v>
      </c>
      <c r="D856" s="29">
        <f>C856*0.007224369</f>
        <v>6772.398026622</v>
      </c>
      <c r="E856" s="29">
        <v>4450</v>
      </c>
      <c r="F856" s="29">
        <f>(D856+E856)/2</f>
        <v>5611.199013310999</v>
      </c>
    </row>
    <row r="857" spans="1:6" ht="15">
      <c r="A857" s="8">
        <v>11907</v>
      </c>
      <c r="B857" s="8" t="s">
        <v>965</v>
      </c>
      <c r="C857" s="9">
        <v>1787595</v>
      </c>
      <c r="D857" s="29">
        <f>C857*0.007224369</f>
        <v>12914.245902555</v>
      </c>
      <c r="E857" s="29">
        <v>13550</v>
      </c>
      <c r="F857" s="29">
        <f>(D857+E857)/2</f>
        <v>13232.122951277499</v>
      </c>
    </row>
    <row r="858" spans="1:6" ht="15">
      <c r="A858" s="8">
        <v>13989</v>
      </c>
      <c r="B858" s="8" t="s">
        <v>437</v>
      </c>
      <c r="C858" s="9">
        <v>1846212</v>
      </c>
      <c r="D858" s="29">
        <f>C858*0.007224369</f>
        <v>13337.716740228</v>
      </c>
      <c r="E858" s="29">
        <v>27150</v>
      </c>
      <c r="F858" s="29">
        <f>(D858+E858)/2</f>
        <v>20243.858370114</v>
      </c>
    </row>
    <row r="859" spans="1:6" ht="15">
      <c r="A859" s="8">
        <v>71127</v>
      </c>
      <c r="B859" s="8" t="s">
        <v>1112</v>
      </c>
      <c r="C859" s="9">
        <v>2039358</v>
      </c>
      <c r="D859" s="29">
        <f>C859*0.007224369</f>
        <v>14733.074715101999</v>
      </c>
      <c r="E859" s="29">
        <v>27150</v>
      </c>
      <c r="F859" s="29">
        <f>(D859+E859)/2</f>
        <v>20941.537357551</v>
      </c>
    </row>
    <row r="860" spans="1:6" ht="15">
      <c r="A860" s="8">
        <v>54938</v>
      </c>
      <c r="B860" s="8" t="s">
        <v>208</v>
      </c>
      <c r="C860" s="9">
        <v>553676</v>
      </c>
      <c r="D860" s="29">
        <f>C860*0.007224369</f>
        <v>3999.959730444</v>
      </c>
      <c r="E860" s="29">
        <v>13550</v>
      </c>
      <c r="F860" s="29">
        <f>(D860+E860)/2</f>
        <v>8774.979865222</v>
      </c>
    </row>
    <row r="861" spans="1:6" ht="15">
      <c r="A861" s="8">
        <v>65247</v>
      </c>
      <c r="B861" s="8" t="s">
        <v>404</v>
      </c>
      <c r="C861" s="9">
        <v>705549</v>
      </c>
      <c r="D861" s="29">
        <f>C861*0.007224369</f>
        <v>5097.146323581</v>
      </c>
      <c r="E861" s="29">
        <v>4450</v>
      </c>
      <c r="F861" s="29">
        <f>(D861+E861)/2</f>
        <v>4773.5731617905</v>
      </c>
    </row>
    <row r="862" spans="1:6" ht="15">
      <c r="A862" s="8">
        <v>12793</v>
      </c>
      <c r="B862" s="8" t="s">
        <v>644</v>
      </c>
      <c r="C862" s="9">
        <v>659816</v>
      </c>
      <c r="D862" s="29">
        <f>C862*0.007224369</f>
        <v>4766.754256104</v>
      </c>
      <c r="E862" s="29">
        <v>40675</v>
      </c>
      <c r="F862" s="29">
        <f>(D862+E862)/2</f>
        <v>22720.877128052</v>
      </c>
    </row>
    <row r="863" spans="1:6" ht="15">
      <c r="A863" s="8">
        <v>65696</v>
      </c>
      <c r="B863" s="8" t="s">
        <v>485</v>
      </c>
      <c r="C863" s="9">
        <v>9596587</v>
      </c>
      <c r="D863" s="29">
        <f>C863*0.007224369</f>
        <v>69329.285628603</v>
      </c>
      <c r="E863" s="29">
        <v>27150</v>
      </c>
      <c r="F863" s="29">
        <f>(D863+E863)/2</f>
        <v>48239.6428143015</v>
      </c>
    </row>
    <row r="864" spans="1:6" ht="15">
      <c r="A864" s="8">
        <v>74417</v>
      </c>
      <c r="B864" s="8" t="s">
        <v>1163</v>
      </c>
      <c r="C864" s="9">
        <v>1225928</v>
      </c>
      <c r="D864" s="29">
        <f>C864*0.007224369</f>
        <v>8856.556239431999</v>
      </c>
      <c r="E864" s="29">
        <v>13550</v>
      </c>
      <c r="F864" s="29">
        <f>(D864+E864)/2</f>
        <v>11203.278119716</v>
      </c>
    </row>
    <row r="865" spans="1:6" ht="15">
      <c r="A865" s="8">
        <v>71085</v>
      </c>
      <c r="B865" s="8" t="s">
        <v>204</v>
      </c>
      <c r="C865" s="9">
        <v>2046391</v>
      </c>
      <c r="D865" s="29">
        <f>C865*0.007224369</f>
        <v>14783.883702279</v>
      </c>
      <c r="E865" s="29">
        <v>13550</v>
      </c>
      <c r="F865" s="29">
        <f>(D865+E865)/2</f>
        <v>14166.9418511395</v>
      </c>
    </row>
    <row r="866" spans="1:6" ht="15">
      <c r="A866" s="8">
        <v>65204</v>
      </c>
      <c r="B866" s="8" t="s">
        <v>954</v>
      </c>
      <c r="C866" s="9">
        <v>662148</v>
      </c>
      <c r="D866" s="29">
        <f>C866*0.007224369</f>
        <v>4783.601484612</v>
      </c>
      <c r="E866" s="29">
        <v>4450</v>
      </c>
      <c r="F866" s="29">
        <f>(D866+E866)/2</f>
        <v>4616.800742306</v>
      </c>
    </row>
    <row r="867" spans="1:6" ht="15">
      <c r="A867" s="8">
        <v>9617</v>
      </c>
      <c r="B867" s="8" t="s">
        <v>355</v>
      </c>
      <c r="C867" s="9">
        <v>9977169</v>
      </c>
      <c r="D867" s="29">
        <f>C867*0.007224369</f>
        <v>72078.750431361</v>
      </c>
      <c r="E867" s="29">
        <v>54000</v>
      </c>
      <c r="F867" s="29">
        <f>(D867+E867)/2</f>
        <v>63039.3752156805</v>
      </c>
    </row>
    <row r="868" spans="1:6" ht="15">
      <c r="A868" s="8">
        <v>9088</v>
      </c>
      <c r="B868" s="8" t="s">
        <v>767</v>
      </c>
      <c r="C868" s="9">
        <v>1269256</v>
      </c>
      <c r="D868" s="29">
        <f>C868*0.007224369</f>
        <v>9169.573699464</v>
      </c>
      <c r="E868" s="29">
        <v>13550</v>
      </c>
      <c r="F868" s="29">
        <f>(D868+E868)/2</f>
        <v>11359.786849732</v>
      </c>
    </row>
    <row r="869" spans="1:6" ht="15">
      <c r="A869" s="8">
        <v>70138</v>
      </c>
      <c r="B869" s="8" t="s">
        <v>1218</v>
      </c>
      <c r="C869" s="9">
        <v>3660544</v>
      </c>
      <c r="D869" s="29">
        <f>C869*0.007224369</f>
        <v>26445.120596736</v>
      </c>
      <c r="E869" s="29">
        <v>13550</v>
      </c>
      <c r="F869" s="29">
        <f>(D869+E869)/2</f>
        <v>19997.560298368</v>
      </c>
    </row>
    <row r="870" spans="1:6" ht="15">
      <c r="A870" s="27" t="s">
        <v>1702</v>
      </c>
      <c r="B870" s="27" t="s">
        <v>1703</v>
      </c>
      <c r="C870" s="28">
        <f>((2*F870)-E870)/0.007224369</f>
        <v>7378041.182558643</v>
      </c>
      <c r="D870" s="30">
        <f>C870*0.007224369</f>
        <v>53301.691999999995</v>
      </c>
      <c r="E870" s="30">
        <v>27150</v>
      </c>
      <c r="F870" s="31">
        <v>40225.846</v>
      </c>
    </row>
    <row r="871" spans="1:6" ht="15">
      <c r="A871" s="8">
        <v>10758</v>
      </c>
      <c r="B871" s="8" t="s">
        <v>489</v>
      </c>
      <c r="C871" s="9">
        <v>8509757</v>
      </c>
      <c r="D871" s="29">
        <f>C871*0.007224369</f>
        <v>61477.624668332995</v>
      </c>
      <c r="E871" s="29">
        <v>27150</v>
      </c>
      <c r="F871" s="29">
        <f>(D871+E871)/2</f>
        <v>44313.8123341665</v>
      </c>
    </row>
    <row r="872" spans="1:6" ht="15">
      <c r="A872" s="8">
        <v>12497</v>
      </c>
      <c r="B872" s="8" t="s">
        <v>232</v>
      </c>
      <c r="C872" s="9">
        <v>5349613</v>
      </c>
      <c r="D872" s="29">
        <f>C872*0.007224369</f>
        <v>38647.578319197</v>
      </c>
      <c r="E872" s="29">
        <v>40675</v>
      </c>
      <c r="F872" s="29">
        <f>(D872+E872)/2</f>
        <v>39661.2891595985</v>
      </c>
    </row>
    <row r="873" spans="1:6" ht="15">
      <c r="A873" s="27" t="s">
        <v>1704</v>
      </c>
      <c r="B873" s="27" t="s">
        <v>1705</v>
      </c>
      <c r="C873" s="28">
        <f>((2*F873)-E873)/0.007224369</f>
        <v>98032.45100021873</v>
      </c>
      <c r="D873" s="30">
        <f>C873*0.007224369</f>
        <v>708.2225999999991</v>
      </c>
      <c r="E873" s="30">
        <v>13550</v>
      </c>
      <c r="F873" s="31">
        <v>7129.1113</v>
      </c>
    </row>
    <row r="874" spans="1:6" ht="15">
      <c r="A874" s="27" t="s">
        <v>1706</v>
      </c>
      <c r="B874" s="27" t="s">
        <v>1707</v>
      </c>
      <c r="C874" s="28">
        <f>((2*F874)-E874)/0.007224369</f>
        <v>337110.0507186164</v>
      </c>
      <c r="D874" s="30">
        <f>C874*0.007224369</f>
        <v>2435.4074</v>
      </c>
      <c r="E874" s="30">
        <v>4450</v>
      </c>
      <c r="F874" s="31">
        <v>3442.7037</v>
      </c>
    </row>
    <row r="875" spans="1:6" ht="15">
      <c r="A875" s="8">
        <v>84802</v>
      </c>
      <c r="B875" s="8" t="s">
        <v>37</v>
      </c>
      <c r="C875" s="9">
        <v>736501</v>
      </c>
      <c r="D875" s="29">
        <f>C875*0.007224369</f>
        <v>5320.754992869</v>
      </c>
      <c r="E875" s="29">
        <v>4450</v>
      </c>
      <c r="F875" s="29">
        <f>(D875+E875)/2</f>
        <v>4885.377496434499</v>
      </c>
    </row>
    <row r="876" spans="1:6" ht="15">
      <c r="A876" s="27" t="s">
        <v>1708</v>
      </c>
      <c r="B876" s="27" t="s">
        <v>1709</v>
      </c>
      <c r="C876" s="28">
        <f>((2*F876)-E876)/0.007224369</f>
        <v>1649592.732597131</v>
      </c>
      <c r="D876" s="30">
        <f>C876*0.007224369</f>
        <v>11917.266600000003</v>
      </c>
      <c r="E876" s="30">
        <v>27150</v>
      </c>
      <c r="F876" s="31">
        <v>19533.6333</v>
      </c>
    </row>
    <row r="877" spans="1:6" ht="15">
      <c r="A877" s="8">
        <v>46984</v>
      </c>
      <c r="B877" s="8" t="s">
        <v>959</v>
      </c>
      <c r="C877" s="9">
        <v>1978347</v>
      </c>
      <c r="D877" s="29">
        <f>C877*0.007224369</f>
        <v>14292.308738042999</v>
      </c>
      <c r="E877" s="29">
        <v>13550</v>
      </c>
      <c r="F877" s="29">
        <f t="shared" si="65" ref="F877:F882">(D877+E877)/2</f>
        <v>13921.1543690215</v>
      </c>
    </row>
    <row r="878" spans="1:6" ht="15">
      <c r="A878" s="8">
        <v>67048</v>
      </c>
      <c r="B878" s="8" t="s">
        <v>503</v>
      </c>
      <c r="C878" s="9">
        <v>136823</v>
      </c>
      <c r="D878" s="29">
        <f>C878*0.007224369</f>
        <v>988.459839687</v>
      </c>
      <c r="E878" s="29">
        <v>4450</v>
      </c>
      <c r="F878" s="29">
        <f>(D878+E878)/2</f>
        <v>2719.2299198435</v>
      </c>
    </row>
    <row r="879" spans="1:6" ht="15">
      <c r="A879" s="8">
        <v>34167</v>
      </c>
      <c r="B879" s="8" t="s">
        <v>399</v>
      </c>
      <c r="C879" s="9">
        <v>1983992</v>
      </c>
      <c r="D879" s="29">
        <f>C879*0.007224369</f>
        <v>14333.090301048</v>
      </c>
      <c r="E879" s="29">
        <v>4450</v>
      </c>
      <c r="F879" s="29">
        <f>(D879+E879)/2</f>
        <v>9391.545150524</v>
      </c>
    </row>
    <row r="880" spans="1:6" ht="15">
      <c r="A880" s="8">
        <v>4692</v>
      </c>
      <c r="B880" s="8" t="s">
        <v>428</v>
      </c>
      <c r="C880" s="9">
        <v>963413</v>
      </c>
      <c r="D880" s="29">
        <f>C880*0.007224369</f>
        <v>6960.0510113969995</v>
      </c>
      <c r="E880" s="29">
        <v>4450</v>
      </c>
      <c r="F880" s="29">
        <f>(D880+E880)/2</f>
        <v>5705.0255056985</v>
      </c>
    </row>
    <row r="881" spans="1:6" ht="15">
      <c r="A881" s="8">
        <v>76001</v>
      </c>
      <c r="B881" s="8" t="s">
        <v>511</v>
      </c>
      <c r="C881" s="9">
        <v>55655</v>
      </c>
      <c r="D881" s="29">
        <f>C881*0.007224369</f>
        <v>402.07225669499996</v>
      </c>
      <c r="E881" s="29">
        <v>1625</v>
      </c>
      <c r="F881" s="29">
        <f>(D881+E881)/2</f>
        <v>1013.5361283474999</v>
      </c>
    </row>
    <row r="882" spans="1:6" ht="15">
      <c r="A882" s="8">
        <v>68427</v>
      </c>
      <c r="B882" s="21" t="s">
        <v>1267</v>
      </c>
      <c r="C882" s="1">
        <v>577653</v>
      </c>
      <c r="D882" s="29">
        <f>C882*0.007224369</f>
        <v>4173.1784259569995</v>
      </c>
      <c r="E882" s="31">
        <v>4450</v>
      </c>
      <c r="F882" s="31">
        <f>(D882+E882)/2</f>
        <v>4311.5892129785</v>
      </c>
    </row>
    <row r="883" spans="1:6" ht="15">
      <c r="A883" s="27" t="s">
        <v>1710</v>
      </c>
      <c r="B883" s="27" t="s">
        <v>1711</v>
      </c>
      <c r="C883" s="28">
        <f>((2*F883)-E883)/0.007224369</f>
        <v>1699802.432572312</v>
      </c>
      <c r="D883" s="30">
        <f>C883*0.007224369</f>
        <v>12280</v>
      </c>
      <c r="E883" s="30">
        <v>27150</v>
      </c>
      <c r="F883" s="31">
        <v>19715</v>
      </c>
    </row>
    <row r="884" spans="1:6" ht="15">
      <c r="A884" s="8">
        <v>23337</v>
      </c>
      <c r="B884" s="8" t="s">
        <v>741</v>
      </c>
      <c r="C884" s="9">
        <v>1657643</v>
      </c>
      <c r="D884" s="29">
        <f>C884*0.007224369</f>
        <v>11975.424702266999</v>
      </c>
      <c r="E884" s="29">
        <v>4450</v>
      </c>
      <c r="F884" s="29">
        <f>(D884+E884)/2</f>
        <v>8212.7123511335</v>
      </c>
    </row>
    <row r="885" spans="1:6" ht="15">
      <c r="A885" s="8">
        <v>71217</v>
      </c>
      <c r="B885" s="8" t="s">
        <v>790</v>
      </c>
      <c r="C885" s="9">
        <v>2847721</v>
      </c>
      <c r="D885" s="29">
        <f>C885*0.007224369</f>
        <v>20572.987313048998</v>
      </c>
      <c r="E885" s="29">
        <v>27150</v>
      </c>
      <c r="F885" s="29">
        <f>(D885+E885)/2</f>
        <v>23861.4936565245</v>
      </c>
    </row>
    <row r="886" spans="1:6" ht="15">
      <c r="A886" s="8">
        <v>72958</v>
      </c>
      <c r="B886" s="8" t="s">
        <v>779</v>
      </c>
      <c r="C886" s="9">
        <v>3642304</v>
      </c>
      <c r="D886" s="29">
        <f>C886*0.007224369</f>
        <v>26313.348106176</v>
      </c>
      <c r="E886" s="29">
        <v>40675</v>
      </c>
      <c r="F886" s="29">
        <f>(D886+E886)/2</f>
        <v>33494.174053088</v>
      </c>
    </row>
    <row r="887" spans="1:6" ht="15">
      <c r="A887" s="8">
        <v>71218</v>
      </c>
      <c r="B887" s="8" t="s">
        <v>491</v>
      </c>
      <c r="C887" s="9">
        <v>783438</v>
      </c>
      <c r="D887" s="29">
        <f>C887*0.007224369</f>
        <v>5659.8452006219995</v>
      </c>
      <c r="E887" s="29">
        <v>4450</v>
      </c>
      <c r="F887" s="29">
        <f>(D887+E887)/2</f>
        <v>5054.922600311</v>
      </c>
    </row>
    <row r="888" spans="1:6" ht="15">
      <c r="A888" s="8">
        <v>71220</v>
      </c>
      <c r="B888" s="8" t="s">
        <v>1189</v>
      </c>
      <c r="C888" s="9">
        <v>711302</v>
      </c>
      <c r="D888" s="29">
        <f>C888*0.007224369</f>
        <v>5138.7081184379995</v>
      </c>
      <c r="E888" s="29">
        <v>4450</v>
      </c>
      <c r="F888" s="29">
        <f>(D888+E888)/2</f>
        <v>4794.354059219</v>
      </c>
    </row>
    <row r="889" spans="1:6" ht="15">
      <c r="A889" s="27" t="s">
        <v>1712</v>
      </c>
      <c r="B889" s="27" t="s">
        <v>1713</v>
      </c>
      <c r="C889" s="28">
        <f>((2*F889)-E889)/0.007224369</f>
        <v>1.268955115664773E7</v>
      </c>
      <c r="D889" s="30">
        <f>C889*0.007224369</f>
        <v>91674</v>
      </c>
      <c r="E889" s="30">
        <v>54000</v>
      </c>
      <c r="F889" s="31">
        <v>72837</v>
      </c>
    </row>
    <row r="890" spans="1:6" ht="15">
      <c r="A890" s="8">
        <v>7692</v>
      </c>
      <c r="B890" s="8" t="s">
        <v>475</v>
      </c>
      <c r="C890" s="9">
        <v>6732628</v>
      </c>
      <c r="D890" s="29">
        <f>C890*0.007224369</f>
        <v>48638.989011731996</v>
      </c>
      <c r="E890" s="29">
        <v>54000</v>
      </c>
      <c r="F890" s="29">
        <f>(D890+E890)/2</f>
        <v>51319.494505865994</v>
      </c>
    </row>
    <row r="891" spans="1:6" ht="15">
      <c r="A891" s="27" t="s">
        <v>1714</v>
      </c>
      <c r="B891" s="27" t="s">
        <v>1715</v>
      </c>
      <c r="C891" s="28">
        <f>((2*F891)-E891)/0.007224369</f>
        <v>1767934.113000042</v>
      </c>
      <c r="D891" s="30">
        <f>C891*0.007224369</f>
        <v>12772.2084</v>
      </c>
      <c r="E891" s="30">
        <v>13550</v>
      </c>
      <c r="F891" s="31">
        <v>13161.1042</v>
      </c>
    </row>
    <row r="892" spans="1:6" ht="15">
      <c r="A892" s="8">
        <v>71221</v>
      </c>
      <c r="B892" s="8" t="s">
        <v>18</v>
      </c>
      <c r="C892" s="9">
        <v>1852997</v>
      </c>
      <c r="D892" s="29">
        <f>C892*0.007224369</f>
        <v>13386.734083893</v>
      </c>
      <c r="E892" s="29">
        <v>27150</v>
      </c>
      <c r="F892" s="29">
        <f t="shared" si="66" ref="F892:F899">(D892+E892)/2</f>
        <v>20268.367041946498</v>
      </c>
    </row>
    <row r="893" spans="1:6" ht="15">
      <c r="A893" s="8">
        <v>71225</v>
      </c>
      <c r="B893" s="8" t="s">
        <v>884</v>
      </c>
      <c r="C893" s="9">
        <v>3553761</v>
      </c>
      <c r="D893" s="29">
        <f>C893*0.007224369</f>
        <v>25673.680801808998</v>
      </c>
      <c r="E893" s="29">
        <v>13550</v>
      </c>
      <c r="F893" s="29">
        <f>(D893+E893)/2</f>
        <v>19611.840400904497</v>
      </c>
    </row>
    <row r="894" spans="1:6" ht="15">
      <c r="A894" s="8">
        <v>38616</v>
      </c>
      <c r="B894" s="8" t="s">
        <v>447</v>
      </c>
      <c r="C894" s="9">
        <v>2223336</v>
      </c>
      <c r="D894" s="29">
        <f>C894*0.007224369</f>
        <v>16062.199674983998</v>
      </c>
      <c r="E894" s="29">
        <v>13550</v>
      </c>
      <c r="F894" s="29">
        <f>(D894+E894)/2</f>
        <v>14806.099837491998</v>
      </c>
    </row>
    <row r="895" spans="1:6" ht="15">
      <c r="A895" s="8">
        <v>82627</v>
      </c>
      <c r="B895" s="8" t="s">
        <v>508</v>
      </c>
      <c r="C895" s="9">
        <v>987886</v>
      </c>
      <c r="D895" s="29">
        <f>C895*0.007224369</f>
        <v>7136.852993934</v>
      </c>
      <c r="E895" s="29">
        <v>13550</v>
      </c>
      <c r="F895" s="29">
        <f>(D895+E895)/2</f>
        <v>10343.426496967</v>
      </c>
    </row>
    <row r="896" spans="1:6" ht="15">
      <c r="A896" s="8">
        <v>30826</v>
      </c>
      <c r="B896" s="8" t="s">
        <v>629</v>
      </c>
      <c r="C896" s="9">
        <v>4433020</v>
      </c>
      <c r="D896" s="29">
        <f>C896*0.007224369</f>
        <v>32025.772264379997</v>
      </c>
      <c r="E896" s="29">
        <v>40675</v>
      </c>
      <c r="F896" s="29">
        <f>(D896+E896)/2</f>
        <v>36350.38613219</v>
      </c>
    </row>
    <row r="897" spans="1:6" ht="15">
      <c r="A897" s="8">
        <v>66407</v>
      </c>
      <c r="B897" s="8" t="s">
        <v>920</v>
      </c>
      <c r="C897" s="9">
        <v>1975457</v>
      </c>
      <c r="D897" s="29">
        <f>C897*0.007224369</f>
        <v>14271.430311633</v>
      </c>
      <c r="E897" s="29">
        <v>4450</v>
      </c>
      <c r="F897" s="29">
        <f>(D897+E897)/2</f>
        <v>9360.715155816499</v>
      </c>
    </row>
    <row r="898" spans="1:6" ht="15">
      <c r="A898" s="8">
        <v>16363</v>
      </c>
      <c r="B898" s="8" t="s">
        <v>363</v>
      </c>
      <c r="C898" s="9">
        <v>981884</v>
      </c>
      <c r="D898" s="29">
        <f>C898*0.007224369</f>
        <v>7093.492331195999</v>
      </c>
      <c r="E898" s="29">
        <v>13550</v>
      </c>
      <c r="F898" s="29">
        <f>(D898+E898)/2</f>
        <v>10321.746165598</v>
      </c>
    </row>
    <row r="899" spans="1:6" ht="15">
      <c r="A899" s="8">
        <v>59281</v>
      </c>
      <c r="B899" s="8" t="s">
        <v>525</v>
      </c>
      <c r="C899" s="9">
        <v>126472</v>
      </c>
      <c r="D899" s="29">
        <f>C899*0.007224369</f>
        <v>913.6803961679999</v>
      </c>
      <c r="E899" s="29">
        <v>4450</v>
      </c>
      <c r="F899" s="29">
        <f>(D899+E899)/2</f>
        <v>2681.840198084</v>
      </c>
    </row>
    <row r="900" spans="1:6" ht="15">
      <c r="A900" s="27" t="s">
        <v>1716</v>
      </c>
      <c r="B900" s="27" t="s">
        <v>1717</v>
      </c>
      <c r="C900" s="28">
        <f>((2*F900)-E900)/0.007224369</f>
        <v>1595921.110895637</v>
      </c>
      <c r="D900" s="30">
        <f>C900*0.007224369</f>
        <v>11529.523000000001</v>
      </c>
      <c r="E900" s="30">
        <v>13550</v>
      </c>
      <c r="F900" s="31">
        <v>12539.7615</v>
      </c>
    </row>
    <row r="901" spans="1:6" ht="15">
      <c r="A901" s="8">
        <v>72971</v>
      </c>
      <c r="B901" s="8" t="s">
        <v>951</v>
      </c>
      <c r="C901" s="9">
        <v>2142548</v>
      </c>
      <c r="D901" s="29">
        <f>C901*0.007224369</f>
        <v>15478.557352212</v>
      </c>
      <c r="E901" s="29">
        <v>13550</v>
      </c>
      <c r="F901" s="29">
        <f>(D901+E901)/2</f>
        <v>14514.278676106</v>
      </c>
    </row>
    <row r="902" spans="1:6" ht="15">
      <c r="A902" s="8">
        <v>25456</v>
      </c>
      <c r="B902" s="8" t="s">
        <v>473</v>
      </c>
      <c r="C902" s="9">
        <v>7764394</v>
      </c>
      <c r="D902" s="29">
        <f>C902*0.007224369</f>
        <v>56092.847317386</v>
      </c>
      <c r="E902" s="29">
        <v>54000</v>
      </c>
      <c r="F902" s="29">
        <f>(D902+E902)/2</f>
        <v>55046.423658693</v>
      </c>
    </row>
    <row r="903" spans="1:6" ht="15">
      <c r="A903" s="8">
        <v>63153</v>
      </c>
      <c r="B903" s="8" t="s">
        <v>872</v>
      </c>
      <c r="C903" s="9">
        <v>11012279</v>
      </c>
      <c r="D903" s="29">
        <f t="shared" si="67" ref="D903:D966">C903*0.007224369</f>
        <v>79556.767026951</v>
      </c>
      <c r="E903" s="29">
        <v>54000</v>
      </c>
      <c r="F903" s="29">
        <f>(D903+E903)/2</f>
        <v>66778.3835134755</v>
      </c>
    </row>
    <row r="904" spans="1:6" ht="15">
      <c r="A904" s="8">
        <v>363</v>
      </c>
      <c r="B904" s="8" t="s">
        <v>1101</v>
      </c>
      <c r="C904" s="9">
        <v>949729</v>
      </c>
      <c r="D904" s="29">
        <f>C904*0.007224369</f>
        <v>6861.192746000999</v>
      </c>
      <c r="E904" s="29">
        <v>4450</v>
      </c>
      <c r="F904" s="29">
        <f>(D904+E904)/2</f>
        <v>5655.5963730005</v>
      </c>
    </row>
    <row r="905" spans="1:6" ht="15">
      <c r="A905" s="8">
        <v>46728</v>
      </c>
      <c r="B905" s="8" t="s">
        <v>1126</v>
      </c>
      <c r="C905" s="9">
        <v>784748</v>
      </c>
      <c r="D905" s="29">
        <f>C905*0.007224369</f>
        <v>5669.309124011999</v>
      </c>
      <c r="E905" s="29">
        <v>13550</v>
      </c>
      <c r="F905" s="29">
        <f>(D905+E905)/2</f>
        <v>9609.654562005999</v>
      </c>
    </row>
    <row r="906" spans="1:6" ht="15">
      <c r="A906" s="27" t="s">
        <v>1718</v>
      </c>
      <c r="B906" s="27" t="s">
        <v>1719</v>
      </c>
      <c r="C906" s="28">
        <f>((2*F906)-E906)/0.007224369</f>
        <v>1005605.1123634469</v>
      </c>
      <c r="D906" s="30">
        <f>C906*0.007224369</f>
        <v>7264.862400000002</v>
      </c>
      <c r="E906" s="30">
        <v>13550</v>
      </c>
      <c r="F906" s="31">
        <v>10407.4312</v>
      </c>
    </row>
    <row r="907" spans="1:6" ht="15">
      <c r="A907" s="8">
        <v>10587</v>
      </c>
      <c r="B907" s="8" t="s">
        <v>914</v>
      </c>
      <c r="C907" s="9">
        <v>1100127</v>
      </c>
      <c r="D907" s="29">
        <f>C907*0.007224369</f>
        <v>7947.723394862999</v>
      </c>
      <c r="E907" s="29">
        <v>13550</v>
      </c>
      <c r="F907" s="29">
        <f t="shared" si="68" ref="F907:F913">(D907+E907)/2</f>
        <v>10748.8616974315</v>
      </c>
    </row>
    <row r="908" spans="1:6" ht="15">
      <c r="A908" s="8">
        <v>12477</v>
      </c>
      <c r="B908" s="8" t="s">
        <v>590</v>
      </c>
      <c r="C908" s="9">
        <v>680511</v>
      </c>
      <c r="D908" s="29">
        <f>C908*0.007224369</f>
        <v>4916.262572559</v>
      </c>
      <c r="E908" s="29">
        <v>4450</v>
      </c>
      <c r="F908" s="29">
        <f>(D908+E908)/2</f>
        <v>4683.1312862795</v>
      </c>
    </row>
    <row r="909" spans="1:6" ht="15">
      <c r="A909" s="8">
        <v>9610</v>
      </c>
      <c r="B909" s="8" t="s">
        <v>755</v>
      </c>
      <c r="C909" s="9">
        <v>1752130</v>
      </c>
      <c r="D909" s="29">
        <f>C909*0.007224369</f>
        <v>12658.033655969999</v>
      </c>
      <c r="E909" s="29">
        <v>54000</v>
      </c>
      <c r="F909" s="29">
        <f>(D909+E909)/2</f>
        <v>33329.016827985</v>
      </c>
    </row>
    <row r="910" spans="1:6" ht="15">
      <c r="A910" s="8">
        <v>49157</v>
      </c>
      <c r="B910" s="8" t="s">
        <v>630</v>
      </c>
      <c r="C910" s="9">
        <v>3542464</v>
      </c>
      <c r="D910" s="29">
        <f>C910*0.007224369</f>
        <v>25592.067105216</v>
      </c>
      <c r="E910" s="29">
        <v>40675</v>
      </c>
      <c r="F910" s="29">
        <f>(D910+E910)/2</f>
        <v>33133.533552608</v>
      </c>
    </row>
    <row r="911" spans="1:6" ht="15">
      <c r="A911" s="8">
        <v>9629</v>
      </c>
      <c r="B911" s="8" t="s">
        <v>553</v>
      </c>
      <c r="C911" s="9">
        <v>3837442</v>
      </c>
      <c r="D911" s="29">
        <f>C911*0.007224369</f>
        <v>27723.097024098</v>
      </c>
      <c r="E911" s="29">
        <v>40675</v>
      </c>
      <c r="F911" s="29">
        <f>(D911+E911)/2</f>
        <v>34199.048512049</v>
      </c>
    </row>
    <row r="912" spans="1:6" ht="15">
      <c r="A912" s="8">
        <v>14050</v>
      </c>
      <c r="B912" s="8" t="s">
        <v>189</v>
      </c>
      <c r="C912" s="9">
        <v>4776733</v>
      </c>
      <c r="D912" s="29">
        <f>C912*0.007224369</f>
        <v>34508.881806476995</v>
      </c>
      <c r="E912" s="29">
        <v>27150</v>
      </c>
      <c r="F912" s="29">
        <f>(D912+E912)/2</f>
        <v>30829.440903238497</v>
      </c>
    </row>
    <row r="913" spans="1:6" ht="15">
      <c r="A913" s="8">
        <v>69544</v>
      </c>
      <c r="B913" s="8" t="s">
        <v>381</v>
      </c>
      <c r="C913" s="9">
        <v>395106</v>
      </c>
      <c r="D913" s="29">
        <f>C913*0.007224369</f>
        <v>2854.391538114</v>
      </c>
      <c r="E913" s="29">
        <v>1625</v>
      </c>
      <c r="F913" s="29">
        <f>(D913+E913)/2</f>
        <v>2239.695769057</v>
      </c>
    </row>
    <row r="914" spans="1:6" ht="15">
      <c r="A914" s="27" t="s">
        <v>1720</v>
      </c>
      <c r="B914" s="27" t="s">
        <v>1721</v>
      </c>
      <c r="C914" s="28">
        <f>((2*F914)-E914)/0.007224369</f>
        <v>3431096.0306706373</v>
      </c>
      <c r="D914" s="30">
        <f>C914*0.007224369</f>
        <v>24787.5038</v>
      </c>
      <c r="E914" s="30">
        <v>4450</v>
      </c>
      <c r="F914" s="31">
        <v>14618.7519</v>
      </c>
    </row>
    <row r="915" spans="1:6" ht="15">
      <c r="A915" s="27" t="s">
        <v>1722</v>
      </c>
      <c r="B915" s="27" t="s">
        <v>1723</v>
      </c>
      <c r="C915" s="28">
        <f>((2*F915)-E915)/0.007224369</f>
        <v>1112710.05121693</v>
      </c>
      <c r="D915" s="30">
        <f>C915*0.007224369</f>
        <v>8038.628000000001</v>
      </c>
      <c r="E915" s="30">
        <v>4450</v>
      </c>
      <c r="F915" s="31">
        <v>6244.314</v>
      </c>
    </row>
    <row r="916" spans="1:6" ht="15">
      <c r="A916" s="27" t="s">
        <v>1724</v>
      </c>
      <c r="B916" s="27" t="s">
        <v>1725</v>
      </c>
      <c r="C916" s="28">
        <f>((2*F916)-E916)/0.007224369</f>
        <v>3209436.754960884</v>
      </c>
      <c r="D916" s="30">
        <f>C916*0.007224369</f>
        <v>23186.155400000003</v>
      </c>
      <c r="E916" s="30">
        <v>27150</v>
      </c>
      <c r="F916" s="31">
        <v>25168.0777</v>
      </c>
    </row>
    <row r="917" spans="1:6" ht="15">
      <c r="A917" s="27" t="s">
        <v>1726</v>
      </c>
      <c r="B917" s="27" t="s">
        <v>1727</v>
      </c>
      <c r="C917" s="28">
        <f>((2*F917)-E917)/0.007224369</f>
        <v>486657.1184279209</v>
      </c>
      <c r="D917" s="30">
        <f>C917*0.007224369</f>
        <v>3515.7906000000003</v>
      </c>
      <c r="E917" s="30">
        <v>13550</v>
      </c>
      <c r="F917" s="31">
        <v>8532.8953</v>
      </c>
    </row>
    <row r="918" spans="1:6" ht="15">
      <c r="A918" s="8">
        <v>71280</v>
      </c>
      <c r="B918" s="8" t="s">
        <v>1186</v>
      </c>
      <c r="C918" s="9">
        <v>1352824</v>
      </c>
      <c r="D918" s="29">
        <f>C918*0.007224369</f>
        <v>9773.299768056</v>
      </c>
      <c r="E918" s="29">
        <v>13550</v>
      </c>
      <c r="F918" s="29">
        <f t="shared" si="69" ref="F918:F924">(D918+E918)/2</f>
        <v>11661.649884028</v>
      </c>
    </row>
    <row r="919" spans="1:6" ht="15">
      <c r="A919" s="8">
        <v>42124</v>
      </c>
      <c r="B919" s="8" t="s">
        <v>354</v>
      </c>
      <c r="C919" s="9">
        <v>796609</v>
      </c>
      <c r="D919" s="29">
        <f>C919*0.007224369</f>
        <v>5754.997364721</v>
      </c>
      <c r="E919" s="29">
        <v>13550</v>
      </c>
      <c r="F919" s="29">
        <f>(D919+E919)/2</f>
        <v>9652.4986823605</v>
      </c>
    </row>
    <row r="920" spans="1:6" ht="15">
      <c r="A920" s="27" t="s">
        <v>1728</v>
      </c>
      <c r="B920" s="27" t="s">
        <v>1729</v>
      </c>
      <c r="C920" s="28">
        <f>3575528</f>
        <v>3575528</v>
      </c>
      <c r="D920" s="30">
        <f>C920*0.007224369</f>
        <v>25830.933641831998</v>
      </c>
      <c r="E920" s="30">
        <v>54000</v>
      </c>
      <c r="F920" s="29">
        <f>(D920+E920)/2</f>
        <v>39915.466820916</v>
      </c>
    </row>
    <row r="921" spans="1:6" ht="15">
      <c r="A921" s="8">
        <v>71428</v>
      </c>
      <c r="B921" s="8" t="s">
        <v>357</v>
      </c>
      <c r="C921" s="9">
        <v>9891328</v>
      </c>
      <c r="D921" s="29">
        <f>C921*0.007224369</f>
        <v>71458.603372032</v>
      </c>
      <c r="E921" s="29">
        <v>54000</v>
      </c>
      <c r="F921" s="29">
        <f>(D921+E921)/2</f>
        <v>62729.301686016</v>
      </c>
    </row>
    <row r="922" spans="1:6" ht="15">
      <c r="A922" s="8">
        <v>9015</v>
      </c>
      <c r="B922" s="8" t="s">
        <v>913</v>
      </c>
      <c r="C922" s="9">
        <v>1125558</v>
      </c>
      <c r="D922" s="29">
        <f>C922*0.007224369</f>
        <v>8131.446322901999</v>
      </c>
      <c r="E922" s="29">
        <v>13550</v>
      </c>
      <c r="F922" s="29">
        <f>(D922+E922)/2</f>
        <v>10840.723161451</v>
      </c>
    </row>
    <row r="923" spans="1:6" ht="15">
      <c r="A923" s="8">
        <v>42116</v>
      </c>
      <c r="B923" s="8" t="s">
        <v>378</v>
      </c>
      <c r="C923" s="9">
        <v>554002</v>
      </c>
      <c r="D923" s="29">
        <f>C923*0.007224369</f>
        <v>4002.3148747379996</v>
      </c>
      <c r="E923" s="29">
        <v>1625</v>
      </c>
      <c r="F923" s="29">
        <f>(D923+E923)/2</f>
        <v>2813.657437369</v>
      </c>
    </row>
    <row r="924" spans="1:6" ht="15">
      <c r="A924" s="8">
        <v>16993</v>
      </c>
      <c r="B924" s="8" t="s">
        <v>211</v>
      </c>
      <c r="C924" s="9">
        <v>977492</v>
      </c>
      <c r="D924" s="29">
        <f>C924*0.007224369</f>
        <v>7061.762902547999</v>
      </c>
      <c r="E924" s="29">
        <v>4450</v>
      </c>
      <c r="F924" s="29">
        <f>(D924+E924)/2</f>
        <v>5755.881451273999</v>
      </c>
    </row>
    <row r="925" spans="1:6" ht="15">
      <c r="A925" s="27" t="s">
        <v>1730</v>
      </c>
      <c r="B925" s="27" t="s">
        <v>1731</v>
      </c>
      <c r="C925" s="28">
        <f>((2*F925)-E925)/0.007224369</f>
        <v>4221967.3441376</v>
      </c>
      <c r="D925" s="30">
        <f>C925*0.007224369</f>
        <v>30501.050000000007</v>
      </c>
      <c r="E925" s="30">
        <v>40675</v>
      </c>
      <c r="F925" s="31">
        <v>35588.025</v>
      </c>
    </row>
    <row r="926" spans="1:6" ht="15">
      <c r="A926" s="8">
        <v>68007</v>
      </c>
      <c r="B926" s="8" t="s">
        <v>1222</v>
      </c>
      <c r="C926" s="9">
        <v>2258426</v>
      </c>
      <c r="D926" s="29">
        <f>C926*0.007224369</f>
        <v>16315.702783194</v>
      </c>
      <c r="E926" s="29">
        <v>27150</v>
      </c>
      <c r="F926" s="29">
        <f>(D926+E926)/2</f>
        <v>21732.851391597</v>
      </c>
    </row>
    <row r="927" spans="1:6" ht="15">
      <c r="A927" s="8">
        <v>50781</v>
      </c>
      <c r="B927" s="8" t="s">
        <v>789</v>
      </c>
      <c r="C927" s="9">
        <v>2756260</v>
      </c>
      <c r="D927" s="29">
        <f>C927*0.007224369</f>
        <v>19912.23929994</v>
      </c>
      <c r="E927" s="29">
        <v>27150</v>
      </c>
      <c r="F927" s="29">
        <f>(D927+E927)/2</f>
        <v>23531.11964997</v>
      </c>
    </row>
    <row r="928" spans="1:6" ht="15">
      <c r="A928" s="27" t="s">
        <v>1732</v>
      </c>
      <c r="B928" s="27" t="s">
        <v>1733</v>
      </c>
      <c r="C928" s="28">
        <f>((2*F928)-E928)/0.007224369</f>
        <v>247281.02897291107</v>
      </c>
      <c r="D928" s="30">
        <f>C928*0.007224369</f>
        <v>1786.4494000000004</v>
      </c>
      <c r="E928" s="30">
        <v>4450</v>
      </c>
      <c r="F928" s="31">
        <v>3118.2247</v>
      </c>
    </row>
    <row r="929" spans="1:6" ht="15">
      <c r="A929" s="27" t="s">
        <v>1734</v>
      </c>
      <c r="B929" s="27" t="s">
        <v>1735</v>
      </c>
      <c r="C929" s="28">
        <f>((2*F929)-E929)/0.007224369</f>
        <v>749228.1194385284</v>
      </c>
      <c r="D929" s="30">
        <f>C929*0.007224369</f>
        <v>5412.7004000000015</v>
      </c>
      <c r="E929" s="30">
        <v>13550</v>
      </c>
      <c r="F929" s="31">
        <v>9481.3502</v>
      </c>
    </row>
    <row r="930" spans="1:6" ht="15">
      <c r="A930" s="27" t="s">
        <v>1736</v>
      </c>
      <c r="B930" s="27" t="s">
        <v>1737</v>
      </c>
      <c r="C930" s="28">
        <f>((2*F930)-E930)/0.007224369</f>
        <v>432549.029541542</v>
      </c>
      <c r="D930" s="30">
        <f>C930*0.007224369</f>
        <v>3124.8938</v>
      </c>
      <c r="E930" s="30">
        <v>4450</v>
      </c>
      <c r="F930" s="31">
        <v>3787.4469</v>
      </c>
    </row>
    <row r="931" spans="1:6" ht="15">
      <c r="A931" s="27" t="s">
        <v>1738</v>
      </c>
      <c r="B931" s="27" t="s">
        <v>1739</v>
      </c>
      <c r="C931" s="28">
        <f>((2*F931)-E931)/0.007224369</f>
        <v>120817.02914123017</v>
      </c>
      <c r="D931" s="30">
        <f>C931*0.007224369</f>
        <v>872.8267999999998</v>
      </c>
      <c r="E931" s="30">
        <v>4450</v>
      </c>
      <c r="F931" s="31">
        <v>2661.4134</v>
      </c>
    </row>
    <row r="932" spans="1:6" ht="15">
      <c r="A932" s="8">
        <v>32326</v>
      </c>
      <c r="B932" s="8" t="s">
        <v>628</v>
      </c>
      <c r="C932" s="9">
        <v>3822849</v>
      </c>
      <c r="D932" s="29">
        <f>C932*0.007224369</f>
        <v>27617.671807281</v>
      </c>
      <c r="E932" s="29">
        <v>40675</v>
      </c>
      <c r="F932" s="29">
        <f>(D932+E932)/2</f>
        <v>34146.3359036405</v>
      </c>
    </row>
    <row r="933" spans="1:6" ht="15">
      <c r="A933" s="27" t="s">
        <v>1740</v>
      </c>
      <c r="B933" s="27" t="s">
        <v>1741</v>
      </c>
      <c r="C933" s="28">
        <f>((2*F933)-E933)/0.007224369</f>
        <v>1400211.118784215</v>
      </c>
      <c r="D933" s="30">
        <f>C933*0.007224369</f>
        <v>10115.641800000001</v>
      </c>
      <c r="E933" s="30">
        <v>13550</v>
      </c>
      <c r="F933" s="31">
        <v>11832.8209</v>
      </c>
    </row>
    <row r="934" spans="1:6" ht="15">
      <c r="A934" s="8">
        <v>73642</v>
      </c>
      <c r="B934" s="8" t="s">
        <v>33</v>
      </c>
      <c r="C934" s="9">
        <v>862899</v>
      </c>
      <c r="D934" s="29">
        <f>C934*0.007224369</f>
        <v>6233.900785731</v>
      </c>
      <c r="E934" s="29">
        <v>4450</v>
      </c>
      <c r="F934" s="29">
        <f>(D934+E934)/2</f>
        <v>5341.950392865499</v>
      </c>
    </row>
    <row r="935" spans="1:6" ht="15">
      <c r="A935" s="27" t="s">
        <v>1742</v>
      </c>
      <c r="B935" s="27" t="s">
        <v>1743</v>
      </c>
      <c r="C935" s="28">
        <f>((2*F935)-E935)/0.007224369</f>
        <v>512729.0424949224</v>
      </c>
      <c r="D935" s="30">
        <f>C935*0.007224369</f>
        <v>3704.1438</v>
      </c>
      <c r="E935" s="30">
        <v>4450</v>
      </c>
      <c r="F935" s="31">
        <v>4077.0719</v>
      </c>
    </row>
    <row r="936" spans="1:6" ht="15">
      <c r="A936" s="8">
        <v>59438</v>
      </c>
      <c r="B936" s="8" t="s">
        <v>782</v>
      </c>
      <c r="C936" s="9">
        <v>3328920</v>
      </c>
      <c r="D936" s="29">
        <f>C936*0.007224369</f>
        <v>24049.34645148</v>
      </c>
      <c r="E936" s="29">
        <v>27150</v>
      </c>
      <c r="F936" s="29">
        <f>(D936+E936)/2</f>
        <v>25599.67322574</v>
      </c>
    </row>
    <row r="937" spans="1:6" ht="15">
      <c r="A937" s="8">
        <v>10981</v>
      </c>
      <c r="B937" s="8" t="s">
        <v>360</v>
      </c>
      <c r="C937" s="9">
        <v>9674477</v>
      </c>
      <c r="D937" s="29">
        <f>C937*0.007224369</f>
        <v>69891.99173001299</v>
      </c>
      <c r="E937" s="29">
        <v>54000</v>
      </c>
      <c r="F937" s="29">
        <f>(D937+E937)/2</f>
        <v>61945.995865006495</v>
      </c>
    </row>
    <row r="938" spans="1:6" ht="15">
      <c r="A938" s="8">
        <v>71297</v>
      </c>
      <c r="B938" s="8" t="s">
        <v>910</v>
      </c>
      <c r="C938" s="9">
        <v>1028018</v>
      </c>
      <c r="D938" s="29">
        <f>C938*0.007224369</f>
        <v>7426.781370641999</v>
      </c>
      <c r="E938" s="29">
        <v>13550</v>
      </c>
      <c r="F938" s="29">
        <f>(D938+E938)/2</f>
        <v>10488.390685321</v>
      </c>
    </row>
    <row r="939" spans="1:6" ht="15">
      <c r="A939" s="8">
        <v>39664</v>
      </c>
      <c r="B939" s="8" t="s">
        <v>500</v>
      </c>
      <c r="C939" s="9">
        <v>1682955</v>
      </c>
      <c r="D939" s="29">
        <f>C939*0.007224369</f>
        <v>12158.287930395</v>
      </c>
      <c r="E939" s="29">
        <v>13550</v>
      </c>
      <c r="F939" s="29">
        <f>(D939+E939)/2</f>
        <v>12854.1439651975</v>
      </c>
    </row>
    <row r="940" spans="1:6" ht="15">
      <c r="A940" s="27" t="s">
        <v>1744</v>
      </c>
      <c r="B940" s="27" t="s">
        <v>1745</v>
      </c>
      <c r="C940" s="28">
        <f>((2*F940)-E940)/0.007224369</f>
        <v>612648.6617723984</v>
      </c>
      <c r="D940" s="30">
        <f>C940*0.007224369</f>
        <v>4426</v>
      </c>
      <c r="E940" s="30">
        <v>27150</v>
      </c>
      <c r="F940" s="31">
        <v>15788</v>
      </c>
    </row>
    <row r="941" spans="1:6" ht="15">
      <c r="A941" s="8">
        <v>18334</v>
      </c>
      <c r="B941" s="8" t="s">
        <v>646</v>
      </c>
      <c r="C941" s="9">
        <v>1680664</v>
      </c>
      <c r="D941" s="29">
        <f>C941*0.007224369</f>
        <v>12141.736901016</v>
      </c>
      <c r="E941" s="29">
        <v>13550</v>
      </c>
      <c r="F941" s="29">
        <f>(D941+E941)/2</f>
        <v>12845.868450508</v>
      </c>
    </row>
    <row r="942" spans="1:6" ht="15">
      <c r="A942" s="8">
        <v>31590</v>
      </c>
      <c r="B942" s="8" t="s">
        <v>294</v>
      </c>
      <c r="C942" s="9">
        <v>1049825</v>
      </c>
      <c r="D942" s="29">
        <f>C942*0.007224369</f>
        <v>7584.323185425</v>
      </c>
      <c r="E942" s="29">
        <v>4450</v>
      </c>
      <c r="F942" s="29">
        <f>(D942+E942)/2</f>
        <v>6017.1615927125</v>
      </c>
    </row>
    <row r="943" spans="1:6" ht="15">
      <c r="A943" s="8">
        <v>33081</v>
      </c>
      <c r="B943" s="8" t="s">
        <v>1229</v>
      </c>
      <c r="C943" s="9">
        <v>7845782</v>
      </c>
      <c r="D943" s="29">
        <f>C943*0.007224369</f>
        <v>56680.824261557995</v>
      </c>
      <c r="E943" s="29">
        <v>27150</v>
      </c>
      <c r="F943" s="29">
        <f>(D943+E943)/2</f>
        <v>41915.412130779</v>
      </c>
    </row>
    <row r="944" spans="1:6" ht="15">
      <c r="A944" s="8">
        <v>65684</v>
      </c>
      <c r="B944" s="8" t="s">
        <v>472</v>
      </c>
      <c r="C944" s="9">
        <v>7741540</v>
      </c>
      <c r="D944" s="29">
        <f>C944*0.007224369</f>
        <v>55927.741588259996</v>
      </c>
      <c r="E944" s="29">
        <v>54000</v>
      </c>
      <c r="F944" s="29">
        <f>(D944+E944)/2</f>
        <v>54963.870794129994</v>
      </c>
    </row>
    <row r="945" spans="1:6" ht="15">
      <c r="A945" s="27" t="s">
        <v>1746</v>
      </c>
      <c r="B945" s="27" t="s">
        <v>1747</v>
      </c>
      <c r="C945" s="28">
        <f>((2*F945)-E945)/0.007224369</f>
        <v>1623620.1113204488</v>
      </c>
      <c r="D945" s="30">
        <f>C945*0.007224369</f>
        <v>11729.630799999999</v>
      </c>
      <c r="E945" s="30">
        <v>13550</v>
      </c>
      <c r="F945" s="31">
        <v>12639.8154</v>
      </c>
    </row>
    <row r="946" spans="1:6" ht="15">
      <c r="A946" s="27" t="s">
        <v>1748</v>
      </c>
      <c r="B946" s="27" t="s">
        <v>1749</v>
      </c>
      <c r="C946" s="28">
        <f>((2*F946)-E946)/0.007224369</f>
        <v>50661.86403269268</v>
      </c>
      <c r="D946" s="30">
        <f>C946*0.007224369</f>
        <v>366</v>
      </c>
      <c r="E946" s="30">
        <v>4450</v>
      </c>
      <c r="F946" s="31">
        <v>2408</v>
      </c>
    </row>
    <row r="947" spans="1:6" ht="15">
      <c r="A947" s="27" t="s">
        <v>1750</v>
      </c>
      <c r="B947" s="27" t="s">
        <v>1751</v>
      </c>
      <c r="C947" s="28">
        <f>((2*F947)-E947)/0.007224369</f>
        <v>2194987.7421820513</v>
      </c>
      <c r="D947" s="30">
        <f>C947*0.007224369</f>
        <v>15857.401400000002</v>
      </c>
      <c r="E947" s="30">
        <v>27150</v>
      </c>
      <c r="F947" s="31">
        <v>21503.7007</v>
      </c>
    </row>
    <row r="948" spans="1:6" ht="15">
      <c r="A948" s="27" t="s">
        <v>1752</v>
      </c>
      <c r="B948" s="27" t="s">
        <v>1753</v>
      </c>
      <c r="C948" s="28">
        <f>((2*F948)-E948)/0.007224369</f>
        <v>1503274.1267784077</v>
      </c>
      <c r="D948" s="30">
        <f>C948*0.007224369</f>
        <v>10860.206999999999</v>
      </c>
      <c r="E948" s="30">
        <v>13550</v>
      </c>
      <c r="F948" s="31">
        <v>12205.1035</v>
      </c>
    </row>
    <row r="949" spans="1:6" ht="15">
      <c r="A949" s="8">
        <v>73042</v>
      </c>
      <c r="B949" s="8" t="s">
        <v>1181</v>
      </c>
      <c r="C949" s="9">
        <v>1040984</v>
      </c>
      <c r="D949" s="29">
        <f>C949*0.007224369</f>
        <v>7520.452539096</v>
      </c>
      <c r="E949" s="29">
        <v>13550</v>
      </c>
      <c r="F949" s="29">
        <f t="shared" si="70" ref="F949:F961">(D949+E949)/2</f>
        <v>10535.226269548</v>
      </c>
    </row>
    <row r="950" spans="1:6" ht="15">
      <c r="A950" s="24">
        <v>35385</v>
      </c>
      <c r="B950" s="3" t="s">
        <v>1255</v>
      </c>
      <c r="C950" s="1">
        <v>3434637</v>
      </c>
      <c r="D950" s="29">
        <f>C950*0.007224369</f>
        <v>24813.085069053</v>
      </c>
      <c r="E950" s="31">
        <v>27150</v>
      </c>
      <c r="F950" s="31">
        <f>(D950+E950)/2</f>
        <v>25981.5425345265</v>
      </c>
    </row>
    <row r="951" spans="1:6" ht="15">
      <c r="A951" s="8">
        <v>29712</v>
      </c>
      <c r="B951" s="8" t="s">
        <v>217</v>
      </c>
      <c r="C951" s="9">
        <v>1582959</v>
      </c>
      <c r="D951" s="29">
        <f>C951*0.007224369</f>
        <v>11435.879927871</v>
      </c>
      <c r="E951" s="29">
        <v>27150</v>
      </c>
      <c r="F951" s="29">
        <f>(D951+E951)/2</f>
        <v>19292.9399639355</v>
      </c>
    </row>
    <row r="952" spans="1:6" ht="15">
      <c r="A952" s="8">
        <v>73264</v>
      </c>
      <c r="B952" s="8" t="s">
        <v>765</v>
      </c>
      <c r="C952" s="9">
        <v>1698469</v>
      </c>
      <c r="D952" s="29">
        <f>C952*0.007224369</f>
        <v>12270.366791061</v>
      </c>
      <c r="E952" s="29">
        <v>13550</v>
      </c>
      <c r="F952" s="29">
        <f>(D952+E952)/2</f>
        <v>12910.183395530501</v>
      </c>
    </row>
    <row r="953" spans="1:6" ht="15">
      <c r="A953" s="8">
        <v>2455</v>
      </c>
      <c r="B953" s="8" t="s">
        <v>1100</v>
      </c>
      <c r="C953" s="9">
        <v>3032475</v>
      </c>
      <c r="D953" s="29">
        <f>C953*0.007224369</f>
        <v>21907.718383274998</v>
      </c>
      <c r="E953" s="29">
        <v>13550</v>
      </c>
      <c r="F953" s="29">
        <f>(D953+E953)/2</f>
        <v>17728.8591916375</v>
      </c>
    </row>
    <row r="954" spans="1:6" ht="15">
      <c r="A954" s="8">
        <v>11291</v>
      </c>
      <c r="B954" s="8" t="s">
        <v>573</v>
      </c>
      <c r="C954" s="9">
        <v>2539581</v>
      </c>
      <c r="D954" s="29">
        <f>C954*0.007224369</f>
        <v>18346.870249388998</v>
      </c>
      <c r="E954" s="29">
        <v>27150</v>
      </c>
      <c r="F954" s="29">
        <f>(D954+E954)/2</f>
        <v>22748.4351246945</v>
      </c>
    </row>
    <row r="955" spans="1:6" ht="15">
      <c r="A955" s="8">
        <v>21250</v>
      </c>
      <c r="B955" s="8" t="s">
        <v>600</v>
      </c>
      <c r="C955" s="9">
        <v>512594</v>
      </c>
      <c r="D955" s="29">
        <f>C955*0.007224369</f>
        <v>3703.1682031859996</v>
      </c>
      <c r="E955" s="29">
        <v>4450</v>
      </c>
      <c r="F955" s="29">
        <f>(D955+E955)/2</f>
        <v>4076.584101593</v>
      </c>
    </row>
    <row r="956" spans="1:6" ht="15">
      <c r="A956" s="8">
        <v>22129</v>
      </c>
      <c r="B956" s="8" t="s">
        <v>665</v>
      </c>
      <c r="C956" s="9">
        <v>339239</v>
      </c>
      <c r="D956" s="29">
        <f>C956*0.007224369</f>
        <v>2450.7877151909997</v>
      </c>
      <c r="E956" s="29">
        <v>4450</v>
      </c>
      <c r="F956" s="29">
        <f>(D956+E956)/2</f>
        <v>3450.3938575955</v>
      </c>
    </row>
    <row r="957" spans="1:6" ht="15">
      <c r="A957" s="8">
        <v>22124</v>
      </c>
      <c r="B957" s="8" t="s">
        <v>661</v>
      </c>
      <c r="C957" s="9">
        <v>151720</v>
      </c>
      <c r="D957" s="29">
        <f>C957*0.007224369</f>
        <v>1096.08126468</v>
      </c>
      <c r="E957" s="29">
        <v>1625</v>
      </c>
      <c r="F957" s="29">
        <f>(D957+E957)/2</f>
        <v>1360.54063234</v>
      </c>
    </row>
    <row r="958" spans="1:6" ht="15">
      <c r="A958" s="8">
        <v>71325</v>
      </c>
      <c r="B958" s="8" t="s">
        <v>14</v>
      </c>
      <c r="C958" s="9">
        <v>1669214</v>
      </c>
      <c r="D958" s="29">
        <f>C958*0.007224369</f>
        <v>12059.017875966</v>
      </c>
      <c r="E958" s="29">
        <v>1625</v>
      </c>
      <c r="F958" s="29">
        <f>(D958+E958)/2</f>
        <v>6842.008937983</v>
      </c>
    </row>
    <row r="959" spans="1:6" ht="15">
      <c r="A959" s="8">
        <v>71326</v>
      </c>
      <c r="B959" s="8" t="s">
        <v>599</v>
      </c>
      <c r="C959" s="9">
        <v>919098</v>
      </c>
      <c r="D959" s="29">
        <f>C959*0.007224369</f>
        <v>6639.903099161999</v>
      </c>
      <c r="E959" s="29">
        <v>13550</v>
      </c>
      <c r="F959" s="29">
        <f>(D959+E959)/2</f>
        <v>10094.951549581</v>
      </c>
    </row>
    <row r="960" spans="1:6" ht="15">
      <c r="A960" s="8">
        <v>71329</v>
      </c>
      <c r="B960" s="8" t="s">
        <v>1118</v>
      </c>
      <c r="C960" s="9">
        <v>1606844</v>
      </c>
      <c r="D960" s="29">
        <f>C960*0.007224369</f>
        <v>11608.433981436</v>
      </c>
      <c r="E960" s="29">
        <v>13550</v>
      </c>
      <c r="F960" s="29">
        <f>(D960+E960)/2</f>
        <v>12579.216990718</v>
      </c>
    </row>
    <row r="961" spans="1:6" ht="15">
      <c r="A961" s="8">
        <v>51567</v>
      </c>
      <c r="B961" s="8" t="s">
        <v>1230</v>
      </c>
      <c r="C961" s="9">
        <v>8070491</v>
      </c>
      <c r="D961" s="29">
        <f>C961*0.007224369</f>
        <v>58304.204995178996</v>
      </c>
      <c r="E961" s="29">
        <v>54000</v>
      </c>
      <c r="F961" s="29">
        <f>(D961+E961)/2</f>
        <v>56152.1024975895</v>
      </c>
    </row>
    <row r="962" spans="1:6" ht="15">
      <c r="A962" s="27" t="s">
        <v>1754</v>
      </c>
      <c r="B962" s="27" t="s">
        <v>1755</v>
      </c>
      <c r="C962" s="28">
        <f>((2*F962)-E962)/0.007224369</f>
        <v>1310725.1304577605</v>
      </c>
      <c r="D962" s="30">
        <f>C962*0.007224369</f>
        <v>9469.162</v>
      </c>
      <c r="E962" s="30">
        <v>13550</v>
      </c>
      <c r="F962" s="31">
        <v>11509.581</v>
      </c>
    </row>
    <row r="963" spans="1:6" ht="15">
      <c r="A963" s="23">
        <v>30576</v>
      </c>
      <c r="B963" s="3" t="s">
        <v>1253</v>
      </c>
      <c r="C963" s="1">
        <v>8155998</v>
      </c>
      <c r="D963" s="29">
        <f>C963*0.007224369</f>
        <v>58921.939115261994</v>
      </c>
      <c r="E963" s="31">
        <v>54000</v>
      </c>
      <c r="F963" s="31">
        <f>(D963+E963)/2</f>
        <v>56460.969557631</v>
      </c>
    </row>
    <row r="964" spans="1:6" ht="15">
      <c r="A964" s="8">
        <v>54385</v>
      </c>
      <c r="B964" s="8" t="s">
        <v>946</v>
      </c>
      <c r="C964" s="9">
        <v>1731483</v>
      </c>
      <c r="D964" s="29">
        <f>C964*0.007224369</f>
        <v>12508.872109226999</v>
      </c>
      <c r="E964" s="29">
        <v>13550</v>
      </c>
      <c r="F964" s="29">
        <f>(D964+E964)/2</f>
        <v>13029.4360546135</v>
      </c>
    </row>
    <row r="965" spans="1:6" ht="15">
      <c r="A965" s="8">
        <v>32851</v>
      </c>
      <c r="B965" s="8" t="s">
        <v>36</v>
      </c>
      <c r="C965" s="9">
        <v>271499</v>
      </c>
      <c r="D965" s="29">
        <f>C965*0.007224369</f>
        <v>1961.4089591309998</v>
      </c>
      <c r="E965" s="29">
        <v>4450</v>
      </c>
      <c r="F965" s="29">
        <f>(D965+E965)/2</f>
        <v>3205.7044795655</v>
      </c>
    </row>
    <row r="966" spans="1:6" ht="15">
      <c r="A966" s="8">
        <v>43846</v>
      </c>
      <c r="B966" s="8" t="s">
        <v>19</v>
      </c>
      <c r="C966" s="9">
        <v>452377</v>
      </c>
      <c r="D966" s="29">
        <f>C966*0.007224369</f>
        <v>3268.1383751129997</v>
      </c>
      <c r="E966" s="29">
        <v>4450</v>
      </c>
      <c r="F966" s="29">
        <f>(D966+E966)/2</f>
        <v>3859.0691875565</v>
      </c>
    </row>
    <row r="967" spans="1:6" ht="15">
      <c r="A967" s="8">
        <v>71338</v>
      </c>
      <c r="B967" s="8" t="s">
        <v>543</v>
      </c>
      <c r="C967" s="9">
        <v>341506</v>
      </c>
      <c r="D967" s="29">
        <f t="shared" si="71" ref="D967:D1030">C967*0.007224369</f>
        <v>2467.165359714</v>
      </c>
      <c r="E967" s="29">
        <v>4450</v>
      </c>
      <c r="F967" s="29">
        <f>(D967+E967)/2</f>
        <v>3458.5826798569997</v>
      </c>
    </row>
    <row r="968" spans="1:6" ht="15">
      <c r="A968" s="27" t="s">
        <v>1756</v>
      </c>
      <c r="B968" s="27" t="s">
        <v>1757</v>
      </c>
      <c r="C968" s="28">
        <f>((2*F968)-E968)/0.007224369</f>
        <v>676904.0451837385</v>
      </c>
      <c r="D968" s="30">
        <f>C968*0.007224369</f>
        <v>4890.204599999999</v>
      </c>
      <c r="E968" s="30">
        <v>4450</v>
      </c>
      <c r="F968" s="31">
        <v>4670.1023</v>
      </c>
    </row>
    <row r="969" spans="1:6" ht="15">
      <c r="A969" s="8">
        <v>53114</v>
      </c>
      <c r="B969" s="8" t="s">
        <v>518</v>
      </c>
      <c r="C969" s="9">
        <v>5425162</v>
      </c>
      <c r="D969" s="29">
        <f>C969*0.007224369</f>
        <v>39193.372172778</v>
      </c>
      <c r="E969" s="29">
        <v>40675</v>
      </c>
      <c r="F969" s="29">
        <f>(D969+E969)/2</f>
        <v>39934.186086389</v>
      </c>
    </row>
    <row r="970" spans="1:6" ht="15">
      <c r="A970" s="8">
        <v>71427</v>
      </c>
      <c r="B970" s="8" t="s">
        <v>1178</v>
      </c>
      <c r="C970" s="9">
        <v>3085540</v>
      </c>
      <c r="D970" s="29">
        <f>C970*0.007224369</f>
        <v>22291.07952426</v>
      </c>
      <c r="E970" s="29">
        <v>27150</v>
      </c>
      <c r="F970" s="29">
        <f>(D970+E970)/2</f>
        <v>24720.53976213</v>
      </c>
    </row>
    <row r="971" spans="1:6" ht="15">
      <c r="A971" s="8">
        <v>39561</v>
      </c>
      <c r="B971" s="8" t="s">
        <v>442</v>
      </c>
      <c r="C971" s="9">
        <v>621903</v>
      </c>
      <c r="D971" s="29">
        <f>C971*0.007224369</f>
        <v>4492.8567542069995</v>
      </c>
      <c r="E971" s="29">
        <v>13550</v>
      </c>
      <c r="F971" s="29">
        <f>(D971+E971)/2</f>
        <v>9021.4283771035</v>
      </c>
    </row>
    <row r="972" spans="1:6" ht="15">
      <c r="A972" s="8">
        <v>64017</v>
      </c>
      <c r="B972" s="8" t="s">
        <v>430</v>
      </c>
      <c r="C972" s="9">
        <v>1159126</v>
      </c>
      <c r="D972" s="29">
        <f>C972*0.007224369</f>
        <v>8373.953941493999</v>
      </c>
      <c r="E972" s="29">
        <v>13550</v>
      </c>
      <c r="F972" s="29">
        <f>(D972+E972)/2</f>
        <v>10961.976970747</v>
      </c>
    </row>
    <row r="973" spans="1:6" ht="15">
      <c r="A973" s="8">
        <v>67893</v>
      </c>
      <c r="B973" s="8" t="s">
        <v>1231</v>
      </c>
      <c r="C973" s="9">
        <v>4165601</v>
      </c>
      <c r="D973" s="29">
        <f>C973*0.007224369</f>
        <v>30093.838730769</v>
      </c>
      <c r="E973" s="29">
        <v>40675</v>
      </c>
      <c r="F973" s="29">
        <f>(D973+E973)/2</f>
        <v>35384.4193653845</v>
      </c>
    </row>
    <row r="974" spans="1:6" ht="15">
      <c r="A974" s="27" t="s">
        <v>1758</v>
      </c>
      <c r="B974" s="27" t="s">
        <v>1759</v>
      </c>
      <c r="C974" s="28">
        <f>((2*F974)-E974)/0.007224369</f>
        <v>7453107.669334167</v>
      </c>
      <c r="D974" s="30">
        <f>C974*0.007224369</f>
        <v>53844</v>
      </c>
      <c r="E974" s="30">
        <v>4450</v>
      </c>
      <c r="F974" s="31">
        <v>29147</v>
      </c>
    </row>
    <row r="975" spans="1:6" ht="15">
      <c r="A975" s="27" t="s">
        <v>1760</v>
      </c>
      <c r="B975" s="27" t="s">
        <v>1761</v>
      </c>
      <c r="C975" s="28">
        <f>((2*F975)-E975)/0.007224369</f>
        <v>1407503.1051154782</v>
      </c>
      <c r="D975" s="30">
        <f>C975*0.007224369</f>
        <v>10168.321800000002</v>
      </c>
      <c r="E975" s="30">
        <v>13550</v>
      </c>
      <c r="F975" s="31">
        <v>11859.1609</v>
      </c>
    </row>
    <row r="976" spans="1:6" ht="15">
      <c r="A976" s="8">
        <v>1283</v>
      </c>
      <c r="B976" s="8" t="s">
        <v>195</v>
      </c>
      <c r="C976" s="9">
        <v>11594463</v>
      </c>
      <c r="D976" s="29">
        <f>C976*0.007224369</f>
        <v>83762.67906884699</v>
      </c>
      <c r="E976" s="29">
        <v>54000</v>
      </c>
      <c r="F976" s="29">
        <f>(D976+E976)/2</f>
        <v>68881.33953442349</v>
      </c>
    </row>
    <row r="977" spans="1:6" ht="15">
      <c r="A977" s="8">
        <v>6476</v>
      </c>
      <c r="B977" s="8" t="s">
        <v>1210</v>
      </c>
      <c r="C977" s="9">
        <v>6732628</v>
      </c>
      <c r="D977" s="29">
        <f>C977*0.007224369</f>
        <v>48638.989011731996</v>
      </c>
      <c r="E977" s="29">
        <v>1625</v>
      </c>
      <c r="F977" s="29">
        <f>(D977+E977)/2</f>
        <v>25131.994505865998</v>
      </c>
    </row>
    <row r="978" spans="1:6" ht="15">
      <c r="A978" s="8">
        <v>28476</v>
      </c>
      <c r="B978" s="8" t="s">
        <v>438</v>
      </c>
      <c r="C978" s="9">
        <v>1987708</v>
      </c>
      <c r="D978" s="29">
        <f>C978*0.007224369</f>
        <v>14359.936056252</v>
      </c>
      <c r="E978" s="29">
        <v>27150</v>
      </c>
      <c r="F978" s="29">
        <f>(D978+E978)/2</f>
        <v>20754.968028126</v>
      </c>
    </row>
    <row r="979" spans="1:6" ht="15">
      <c r="A979" s="27" t="s">
        <v>1762</v>
      </c>
      <c r="B979" s="27" t="s">
        <v>1763</v>
      </c>
      <c r="C979" s="28">
        <f>((2*F979)-E979)/0.007224369</f>
        <v>3500825.3592805127</v>
      </c>
      <c r="D979" s="30">
        <f>C979*0.007224369</f>
        <v>25291.254199999996</v>
      </c>
      <c r="E979" s="30">
        <v>40675</v>
      </c>
      <c r="F979" s="31">
        <v>32983.1271</v>
      </c>
    </row>
    <row r="980" spans="1:6" ht="15">
      <c r="A980" s="27" t="s">
        <v>1764</v>
      </c>
      <c r="B980" s="27" t="s">
        <v>1765</v>
      </c>
      <c r="C980" s="28">
        <f>((2*F980)-E980)/0.007224369</f>
        <v>331101.58132841776</v>
      </c>
      <c r="D980" s="30">
        <f>C980*0.007224369</f>
        <v>2392</v>
      </c>
      <c r="E980" s="30">
        <v>4450</v>
      </c>
      <c r="F980" s="31">
        <v>3421</v>
      </c>
    </row>
    <row r="981" spans="1:6" ht="15">
      <c r="A981" s="8">
        <v>71353</v>
      </c>
      <c r="B981" s="8" t="s">
        <v>948</v>
      </c>
      <c r="C981" s="9">
        <v>1100302</v>
      </c>
      <c r="D981" s="29">
        <f>C981*0.007224369</f>
        <v>7948.987659437999</v>
      </c>
      <c r="E981" s="29">
        <v>13550</v>
      </c>
      <c r="F981" s="29">
        <f>(D981+E981)/2</f>
        <v>10749.493829719</v>
      </c>
    </row>
    <row r="982" spans="1:6" ht="15">
      <c r="A982" s="8">
        <v>71357</v>
      </c>
      <c r="B982" s="8" t="s">
        <v>464</v>
      </c>
      <c r="C982" s="9">
        <v>1613076</v>
      </c>
      <c r="D982" s="29">
        <f>C982*0.007224369</f>
        <v>11653.456249043998</v>
      </c>
      <c r="E982" s="29">
        <v>27150</v>
      </c>
      <c r="F982" s="29">
        <f>(D982+E982)/2</f>
        <v>19401.728124522</v>
      </c>
    </row>
    <row r="983" spans="1:6" ht="15">
      <c r="A983" s="27" t="s">
        <v>1766</v>
      </c>
      <c r="B983" s="27" t="s">
        <v>1767</v>
      </c>
      <c r="C983" s="28">
        <f>((2*F983)-E983)/0.007224369</f>
        <v>2095407.9172866172</v>
      </c>
      <c r="D983" s="30">
        <f>C983*0.007224369</f>
        <v>15138</v>
      </c>
      <c r="E983" s="30">
        <v>27150</v>
      </c>
      <c r="F983" s="31">
        <v>21144</v>
      </c>
    </row>
    <row r="984" spans="1:6" ht="15">
      <c r="A984" s="8">
        <v>65690</v>
      </c>
      <c r="B984" s="8" t="s">
        <v>796</v>
      </c>
      <c r="C984" s="9">
        <v>3660544</v>
      </c>
      <c r="D984" s="29">
        <f>C984*0.007224369</f>
        <v>26445.120596736</v>
      </c>
      <c r="E984" s="29">
        <v>13550</v>
      </c>
      <c r="F984" s="29">
        <f>(D984+E984)/2</f>
        <v>19997.560298368</v>
      </c>
    </row>
    <row r="985" spans="1:6" ht="15">
      <c r="A985" s="8">
        <v>70592</v>
      </c>
      <c r="B985" s="8" t="s">
        <v>1196</v>
      </c>
      <c r="C985" s="9">
        <v>962532</v>
      </c>
      <c r="D985" s="29">
        <f>C985*0.007224369</f>
        <v>6953.686342307999</v>
      </c>
      <c r="E985" s="29">
        <v>4450</v>
      </c>
      <c r="F985" s="29">
        <f>(D985+E985)/2</f>
        <v>5701.843171154</v>
      </c>
    </row>
    <row r="986" spans="1:6" ht="15">
      <c r="A986" s="8">
        <v>25045</v>
      </c>
      <c r="B986" s="8" t="s">
        <v>490</v>
      </c>
      <c r="C986" s="9">
        <v>2667801</v>
      </c>
      <c r="D986" s="29">
        <f>C986*0.007224369</f>
        <v>19273.178842569</v>
      </c>
      <c r="E986" s="29">
        <v>54000</v>
      </c>
      <c r="F986" s="29">
        <f>(D986+E986)/2</f>
        <v>36636.5894212845</v>
      </c>
    </row>
    <row r="987" spans="1:6" ht="15">
      <c r="A987" s="27" t="s">
        <v>1768</v>
      </c>
      <c r="B987" s="27" t="s">
        <v>1769</v>
      </c>
      <c r="C987" s="28">
        <f>((2*F987)-E987)/0.007224369</f>
        <v>2638292.700718914</v>
      </c>
      <c r="D987" s="30">
        <f>C987*0.007224369</f>
        <v>19060</v>
      </c>
      <c r="E987" s="30">
        <v>4450</v>
      </c>
      <c r="F987" s="31">
        <v>11755</v>
      </c>
    </row>
    <row r="988" spans="1:6" ht="15">
      <c r="A988" s="27" t="s">
        <v>1770</v>
      </c>
      <c r="B988" s="27" t="s">
        <v>1771</v>
      </c>
      <c r="C988" s="28">
        <f>((2*F988)-E988)/0.007224369</f>
        <v>4044180.3567896374</v>
      </c>
      <c r="D988" s="30">
        <f>C988*0.007224369</f>
        <v>29216.651199999993</v>
      </c>
      <c r="E988" s="30">
        <v>40675</v>
      </c>
      <c r="F988" s="31">
        <v>34945.8256</v>
      </c>
    </row>
    <row r="989" spans="1:6" ht="15">
      <c r="A989" s="8">
        <v>71363</v>
      </c>
      <c r="B989" s="8" t="s">
        <v>247</v>
      </c>
      <c r="C989" s="9">
        <v>1524131</v>
      </c>
      <c r="D989" s="29">
        <f>C989*0.007224369</f>
        <v>11010.884748339</v>
      </c>
      <c r="E989" s="29">
        <v>13550</v>
      </c>
      <c r="F989" s="29">
        <f>(D989+E989)/2</f>
        <v>12280.442374169499</v>
      </c>
    </row>
    <row r="990" spans="1:6" ht="15">
      <c r="A990" s="8">
        <v>7893</v>
      </c>
      <c r="B990" s="8" t="s">
        <v>1159</v>
      </c>
      <c r="C990" s="9">
        <v>991019</v>
      </c>
      <c r="D990" s="29">
        <f>C990*0.007224369</f>
        <v>7159.486942011</v>
      </c>
      <c r="E990" s="29">
        <v>4450</v>
      </c>
      <c r="F990" s="29">
        <f>(D990+E990)/2</f>
        <v>5804.7434710055</v>
      </c>
    </row>
    <row r="991" spans="1:6" ht="15">
      <c r="A991" s="27" t="s">
        <v>1772</v>
      </c>
      <c r="B991" s="27" t="s">
        <v>1773</v>
      </c>
      <c r="C991" s="28">
        <f>((2*F991)-E991)/0.007224369</f>
        <v>639225.3773305323</v>
      </c>
      <c r="D991" s="30">
        <f>C991*0.007224369</f>
        <v>4618</v>
      </c>
      <c r="E991" s="30">
        <v>4450</v>
      </c>
      <c r="F991" s="31">
        <v>4534</v>
      </c>
    </row>
    <row r="992" spans="1:6" ht="15">
      <c r="A992" s="27" t="s">
        <v>1774</v>
      </c>
      <c r="B992" s="27" t="s">
        <v>1775</v>
      </c>
      <c r="C992" s="28">
        <f>((2*F992)-E992)/0.007224369</f>
        <v>2900511.034250881</v>
      </c>
      <c r="D992" s="30">
        <f>C992*0.007224369</f>
        <v>20954.362</v>
      </c>
      <c r="E992" s="30">
        <v>4450</v>
      </c>
      <c r="F992" s="31">
        <v>12702.181</v>
      </c>
    </row>
    <row r="993" spans="1:6" ht="15">
      <c r="A993" s="8">
        <v>48666</v>
      </c>
      <c r="B993" s="8" t="s">
        <v>653</v>
      </c>
      <c r="C993" s="9">
        <v>1134918</v>
      </c>
      <c r="D993" s="29">
        <f>C993*0.007224369</f>
        <v>8199.066416742</v>
      </c>
      <c r="E993" s="29">
        <v>4450</v>
      </c>
      <c r="F993" s="29">
        <f>(D993+E993)/2</f>
        <v>6324.533208371</v>
      </c>
    </row>
    <row r="994" spans="1:6" ht="15">
      <c r="A994" s="27" t="s">
        <v>1776</v>
      </c>
      <c r="B994" s="27" t="s">
        <v>1777</v>
      </c>
      <c r="C994" s="28">
        <f t="shared" si="72" ref="C994:C999">((2*F994)-E994)/0.007224369</f>
        <v>5116782.739087663</v>
      </c>
      <c r="D994" s="30">
        <f>C994*0.007224369</f>
        <v>36965.5266</v>
      </c>
      <c r="E994" s="30">
        <v>27150</v>
      </c>
      <c r="F994" s="31">
        <v>32057.7633</v>
      </c>
    </row>
    <row r="995" spans="1:6" ht="15">
      <c r="A995" s="27" t="s">
        <v>1778</v>
      </c>
      <c r="B995" s="27" t="s">
        <v>1779</v>
      </c>
      <c r="C995" s="28">
        <f>((2*F995)-E995)/0.007224369</f>
        <v>3537682.7512548156</v>
      </c>
      <c r="D995" s="30">
        <f>C995*0.007224369</f>
        <v>25557.5256</v>
      </c>
      <c r="E995" s="30">
        <v>27150</v>
      </c>
      <c r="F995" s="31">
        <v>26353.7628</v>
      </c>
    </row>
    <row r="996" spans="1:6" ht="15">
      <c r="A996" s="27" t="s">
        <v>1780</v>
      </c>
      <c r="B996" s="27" t="s">
        <v>1781</v>
      </c>
      <c r="C996" s="28">
        <f>((2*F996)-E996)/0.007224369</f>
        <v>5007024.364342408</v>
      </c>
      <c r="D996" s="30">
        <f>C996*0.007224369</f>
        <v>36172.5916</v>
      </c>
      <c r="E996" s="30">
        <v>40675</v>
      </c>
      <c r="F996" s="31">
        <v>38423.7958</v>
      </c>
    </row>
    <row r="997" spans="1:6" ht="15">
      <c r="A997" s="27" t="s">
        <v>1782</v>
      </c>
      <c r="B997" s="27" t="s">
        <v>1783</v>
      </c>
      <c r="C997" s="28">
        <f>((2*F997)-E997)/0.007224369</f>
        <v>5504465.345001065</v>
      </c>
      <c r="D997" s="30">
        <f>C997*0.007224369</f>
        <v>39766.288799999995</v>
      </c>
      <c r="E997" s="30">
        <v>40675</v>
      </c>
      <c r="F997" s="31">
        <v>40220.6444</v>
      </c>
    </row>
    <row r="998" spans="1:6" ht="15">
      <c r="A998" s="27" t="s">
        <v>1784</v>
      </c>
      <c r="B998" s="27" t="s">
        <v>1785</v>
      </c>
      <c r="C998" s="28">
        <f>((2*F998)-E998)/0.007224369</f>
        <v>6165972.972864481</v>
      </c>
      <c r="D998" s="30">
        <f>C998*0.007224369</f>
        <v>44545.263999999996</v>
      </c>
      <c r="E998" s="30">
        <v>54000</v>
      </c>
      <c r="F998" s="31">
        <v>49272.632</v>
      </c>
    </row>
    <row r="999" spans="1:6" ht="15">
      <c r="A999" s="27" t="s">
        <v>1786</v>
      </c>
      <c r="B999" s="27" t="s">
        <v>1787</v>
      </c>
      <c r="C999" s="28">
        <f>((2*F999)-E999)/0.007224369</f>
        <v>3419022.7547900723</v>
      </c>
      <c r="D999" s="30">
        <f>C999*0.007224369</f>
        <v>24700.282</v>
      </c>
      <c r="E999" s="30">
        <v>27150</v>
      </c>
      <c r="F999" s="31">
        <v>25925.141</v>
      </c>
    </row>
    <row r="1000" spans="1:6" ht="15">
      <c r="A1000" s="8">
        <v>24801</v>
      </c>
      <c r="B1000" s="8" t="s">
        <v>370</v>
      </c>
      <c r="C1000" s="9">
        <v>698238</v>
      </c>
      <c r="D1000" s="29">
        <f>C1000*0.007224369</f>
        <v>5044.328961822</v>
      </c>
      <c r="E1000" s="29">
        <v>4450</v>
      </c>
      <c r="F1000" s="29">
        <f>(D1000+E1000)/2</f>
        <v>4747.164480911</v>
      </c>
    </row>
    <row r="1001" spans="1:6" ht="15">
      <c r="A1001" s="27" t="s">
        <v>1788</v>
      </c>
      <c r="B1001" s="27" t="s">
        <v>1789</v>
      </c>
      <c r="C1001" s="28">
        <f>((2*F1001)-E1001)/0.007224369</f>
        <v>3505321.364398746</v>
      </c>
      <c r="D1001" s="30">
        <f>C1001*0.007224369</f>
        <v>25323.735</v>
      </c>
      <c r="E1001" s="30">
        <v>40675</v>
      </c>
      <c r="F1001" s="31">
        <v>32999.3675</v>
      </c>
    </row>
    <row r="1002" spans="1:6" ht="15">
      <c r="A1002" s="8">
        <v>24215</v>
      </c>
      <c r="B1002" s="8" t="s">
        <v>385</v>
      </c>
      <c r="C1002" s="9">
        <v>847299</v>
      </c>
      <c r="D1002" s="29">
        <f>C1002*0.007224369</f>
        <v>6121.200629331</v>
      </c>
      <c r="E1002" s="29">
        <v>4450</v>
      </c>
      <c r="F1002" s="29">
        <f>(D1002+E1002)/2</f>
        <v>5285.6003146655</v>
      </c>
    </row>
    <row r="1003" spans="1:6" ht="15">
      <c r="A1003" s="27" t="s">
        <v>1790</v>
      </c>
      <c r="B1003" s="27" t="s">
        <v>1791</v>
      </c>
      <c r="C1003" s="28">
        <f>((2*F1003)-E1003)/0.007224369</f>
        <v>1087991.1311285456</v>
      </c>
      <c r="D1003" s="30">
        <f>C1003*0.007224369</f>
        <v>7860.0494</v>
      </c>
      <c r="E1003" s="30">
        <v>13550</v>
      </c>
      <c r="F1003" s="31">
        <v>10705.0247</v>
      </c>
    </row>
    <row r="1004" spans="1:6" ht="15">
      <c r="A1004" s="27" t="s">
        <v>1792</v>
      </c>
      <c r="B1004" s="27" t="s">
        <v>1793</v>
      </c>
      <c r="C1004" s="28">
        <f>((2*F1004)-E1004)/0.007224369</f>
        <v>504301.12304617866</v>
      </c>
      <c r="D1004" s="30">
        <f>C1004*0.007224369</f>
        <v>3643.2573999999986</v>
      </c>
      <c r="E1004" s="30">
        <v>13550</v>
      </c>
      <c r="F1004" s="31">
        <v>8596.6287</v>
      </c>
    </row>
    <row r="1005" spans="1:6" ht="15">
      <c r="A1005" s="27" t="s">
        <v>1794</v>
      </c>
      <c r="B1005" s="27" t="s">
        <v>1795</v>
      </c>
      <c r="C1005" s="28">
        <f>((2*F1005)-E1005)/0.007224369</f>
        <v>1241804.979784394</v>
      </c>
      <c r="D1005" s="30">
        <f>C1005*0.007224369</f>
        <v>8971.257400000002</v>
      </c>
      <c r="E1005" s="30">
        <v>54000</v>
      </c>
      <c r="F1005" s="31">
        <v>31485.6287</v>
      </c>
    </row>
    <row r="1006" spans="1:6" ht="15">
      <c r="A1006" s="27" t="s">
        <v>1796</v>
      </c>
      <c r="B1006" s="27" t="s">
        <v>1797</v>
      </c>
      <c r="C1006" s="28">
        <f>((2*F1006)-E1006)/0.007224369</f>
        <v>1532908.1058844032</v>
      </c>
      <c r="D1006" s="30">
        <f>C1006*0.007224369</f>
        <v>11074.2938</v>
      </c>
      <c r="E1006" s="30">
        <v>13550</v>
      </c>
      <c r="F1006" s="31">
        <v>12312.1469</v>
      </c>
    </row>
    <row r="1007" spans="1:6" ht="15">
      <c r="A1007" s="27" t="s">
        <v>1798</v>
      </c>
      <c r="B1007" s="27" t="s">
        <v>1799</v>
      </c>
      <c r="C1007" s="28">
        <f>((2*F1007)-E1007)/0.007224369</f>
        <v>1479868.0133863597</v>
      </c>
      <c r="D1007" s="30">
        <f>C1007*0.007224369</f>
        <v>10691.1126</v>
      </c>
      <c r="E1007" s="30">
        <v>4450</v>
      </c>
      <c r="F1007" s="31">
        <v>7570.5563</v>
      </c>
    </row>
    <row r="1008" spans="1:6" ht="15">
      <c r="A1008" s="8">
        <v>40761</v>
      </c>
      <c r="B1008" s="8" t="s">
        <v>952</v>
      </c>
      <c r="C1008" s="9">
        <v>1727493</v>
      </c>
      <c r="D1008" s="29">
        <f>C1008*0.007224369</f>
        <v>12480.046876916998</v>
      </c>
      <c r="E1008" s="29">
        <v>13550</v>
      </c>
      <c r="F1008" s="29">
        <f>(D1008+E1008)/2</f>
        <v>13015.023438458498</v>
      </c>
    </row>
    <row r="1009" spans="1:6" ht="15">
      <c r="A1009" s="27" t="s">
        <v>1800</v>
      </c>
      <c r="B1009" s="27" t="s">
        <v>1801</v>
      </c>
      <c r="C1009" s="28">
        <f>((2*F1009)-E1009)/0.007224369</f>
        <v>4670062.977126445</v>
      </c>
      <c r="D1009" s="30">
        <f>C1009*0.007224369</f>
        <v>33738.2582</v>
      </c>
      <c r="E1009" s="30">
        <v>54000</v>
      </c>
      <c r="F1009" s="31">
        <v>43869.1291</v>
      </c>
    </row>
    <row r="1010" spans="1:6" ht="15">
      <c r="A1010" s="8">
        <v>71508</v>
      </c>
      <c r="B1010" s="8" t="s">
        <v>752</v>
      </c>
      <c r="C1010" s="9">
        <v>543162</v>
      </c>
      <c r="D1010" s="29">
        <f>C1010*0.007224369</f>
        <v>3924.0027147779997</v>
      </c>
      <c r="E1010" s="29">
        <v>4450</v>
      </c>
      <c r="F1010" s="29">
        <f>(D1010+E1010)/2</f>
        <v>4187.001357389</v>
      </c>
    </row>
    <row r="1011" spans="1:6" ht="15">
      <c r="A1011" s="27" t="s">
        <v>1802</v>
      </c>
      <c r="B1011" s="27" t="s">
        <v>1803</v>
      </c>
      <c r="C1011" s="28">
        <f>((2*F1011)-E1011)/0.007224369</f>
        <v>617947.0345437783</v>
      </c>
      <c r="D1011" s="30">
        <f>C1011*0.007224369</f>
        <v>4464.277400000001</v>
      </c>
      <c r="E1011" s="30">
        <v>4450</v>
      </c>
      <c r="F1011" s="31">
        <v>4457.1387</v>
      </c>
    </row>
    <row r="1012" spans="1:6" ht="15">
      <c r="A1012" s="8">
        <v>81508</v>
      </c>
      <c r="B1012" s="8" t="s">
        <v>639</v>
      </c>
      <c r="C1012" s="9">
        <v>859535</v>
      </c>
      <c r="D1012" s="29">
        <f>C1012*0.007224369</f>
        <v>6209.598008415</v>
      </c>
      <c r="E1012" s="29">
        <v>13550</v>
      </c>
      <c r="F1012" s="29">
        <f>(D1012+E1012)/2</f>
        <v>9879.7990042075</v>
      </c>
    </row>
    <row r="1013" spans="1:6" ht="15">
      <c r="A1013" s="8">
        <v>25738</v>
      </c>
      <c r="B1013" s="8" t="s">
        <v>200</v>
      </c>
      <c r="C1013" s="9">
        <v>4107172</v>
      </c>
      <c r="D1013" s="29">
        <f>C1013*0.007224369</f>
        <v>29671.726074468</v>
      </c>
      <c r="E1013" s="29">
        <v>40675</v>
      </c>
      <c r="F1013" s="29">
        <f>(D1013+E1013)/2</f>
        <v>35173.363037234</v>
      </c>
    </row>
    <row r="1014" spans="1:6" ht="15">
      <c r="A1014" s="27" t="s">
        <v>1804</v>
      </c>
      <c r="B1014" s="27" t="s">
        <v>1805</v>
      </c>
      <c r="C1014" s="28">
        <f>((2*F1014)-E1014)/0.007224369</f>
        <v>7607861.669302884</v>
      </c>
      <c r="D1014" s="30">
        <f>C1014*0.007224369</f>
        <v>54962</v>
      </c>
      <c r="E1014" s="30">
        <v>54000</v>
      </c>
      <c r="F1014" s="31">
        <v>54481</v>
      </c>
    </row>
    <row r="1015" spans="1:6" ht="15">
      <c r="A1015" s="27" t="s">
        <v>1806</v>
      </c>
      <c r="B1015" s="27" t="s">
        <v>1807</v>
      </c>
      <c r="C1015" s="28">
        <f>((2*F1015)-E1015)/0.007224369</f>
        <v>669954.7046946245</v>
      </c>
      <c r="D1015" s="30">
        <f>C1015*0.007224369</f>
        <v>4840</v>
      </c>
      <c r="E1015" s="30">
        <v>13550</v>
      </c>
      <c r="F1015" s="31">
        <v>9195</v>
      </c>
    </row>
    <row r="1016" spans="1:6" ht="15">
      <c r="A1016" s="8">
        <v>60653</v>
      </c>
      <c r="B1016" s="8" t="s">
        <v>751</v>
      </c>
      <c r="C1016" s="9">
        <v>721800</v>
      </c>
      <c r="D1016" s="29">
        <f>C1016*0.007224369</f>
        <v>5214.5495442</v>
      </c>
      <c r="E1016" s="29">
        <v>4450</v>
      </c>
      <c r="F1016" s="29">
        <f>(D1016+E1016)/2</f>
        <v>4832.2747721</v>
      </c>
    </row>
    <row r="1017" spans="1:6" ht="15">
      <c r="A1017" s="27" t="s">
        <v>1808</v>
      </c>
      <c r="B1017" s="27" t="s">
        <v>1809</v>
      </c>
      <c r="C1017" s="28">
        <f>((2*F1017)-E1017)/0.007224369</f>
        <v>2087656.375248828</v>
      </c>
      <c r="D1017" s="30">
        <f>C1017*0.007224369</f>
        <v>15082</v>
      </c>
      <c r="E1017" s="30">
        <v>13550</v>
      </c>
      <c r="F1017" s="31">
        <v>14316</v>
      </c>
    </row>
    <row r="1018" spans="1:6" ht="15">
      <c r="A1018" s="8">
        <v>2709</v>
      </c>
      <c r="B1018" s="8" t="s">
        <v>1155</v>
      </c>
      <c r="C1018" s="9">
        <v>379158</v>
      </c>
      <c r="D1018" s="29">
        <f>C1018*0.007224369</f>
        <v>2739.1773013019997</v>
      </c>
      <c r="E1018" s="29">
        <v>1625</v>
      </c>
      <c r="F1018" s="29">
        <f t="shared" si="73" ref="F1018:F1026">(D1018+E1018)/2</f>
        <v>2182.0886506509996</v>
      </c>
    </row>
    <row r="1019" spans="1:6" ht="15">
      <c r="A1019" s="6">
        <v>72041</v>
      </c>
      <c r="B1019" s="6" t="s">
        <v>1275</v>
      </c>
      <c r="C1019" s="22">
        <v>752417</v>
      </c>
      <c r="D1019" s="29">
        <f>C1019*0.007224369</f>
        <v>5435.738049873</v>
      </c>
      <c r="E1019" s="29">
        <v>4450</v>
      </c>
      <c r="F1019" s="29">
        <f>(D1019+E1019)/2</f>
        <v>4942.8690249365</v>
      </c>
    </row>
    <row r="1020" spans="1:6" ht="15">
      <c r="A1020" s="8">
        <v>59441</v>
      </c>
      <c r="B1020" s="8" t="s">
        <v>786</v>
      </c>
      <c r="C1020" s="9">
        <v>4112984</v>
      </c>
      <c r="D1020" s="29">
        <f>C1020*0.007224369</f>
        <v>29713.714107096</v>
      </c>
      <c r="E1020" s="29">
        <v>40675</v>
      </c>
      <c r="F1020" s="29">
        <f>(D1020+E1020)/2</f>
        <v>35194.357053547996</v>
      </c>
    </row>
    <row r="1021" spans="1:6" ht="15">
      <c r="A1021" s="8">
        <v>72052</v>
      </c>
      <c r="B1021" s="8" t="s">
        <v>533</v>
      </c>
      <c r="C1021" s="9">
        <v>2664319</v>
      </c>
      <c r="D1021" s="29">
        <f>C1021*0.007224369</f>
        <v>19248.023589711</v>
      </c>
      <c r="E1021" s="29">
        <v>13550</v>
      </c>
      <c r="F1021" s="29">
        <f>(D1021+E1021)/2</f>
        <v>16399.011794855498</v>
      </c>
    </row>
    <row r="1022" spans="1:6" ht="15">
      <c r="A1022" s="8">
        <v>72054</v>
      </c>
      <c r="B1022" s="8" t="s">
        <v>1005</v>
      </c>
      <c r="C1022" s="9">
        <v>6957935</v>
      </c>
      <c r="D1022" s="29">
        <f>C1022*0.007224369</f>
        <v>50266.689918015</v>
      </c>
      <c r="E1022" s="29">
        <v>54000</v>
      </c>
      <c r="F1022" s="29">
        <f>(D1022+E1022)/2</f>
        <v>52133.3449590075</v>
      </c>
    </row>
    <row r="1023" spans="1:6" ht="15">
      <c r="A1023" s="8">
        <v>81669</v>
      </c>
      <c r="B1023" s="8" t="s">
        <v>202</v>
      </c>
      <c r="C1023" s="9">
        <v>814185</v>
      </c>
      <c r="D1023" s="29">
        <f>C1023*0.007224369</f>
        <v>5881.9728742649995</v>
      </c>
      <c r="E1023" s="29">
        <v>13550</v>
      </c>
      <c r="F1023" s="29">
        <f>(D1023+E1023)/2</f>
        <v>9715.9864371325</v>
      </c>
    </row>
    <row r="1024" spans="1:6" ht="15">
      <c r="A1024" s="8">
        <v>69532</v>
      </c>
      <c r="B1024" s="8" t="s">
        <v>1098</v>
      </c>
      <c r="C1024" s="9">
        <v>8155998</v>
      </c>
      <c r="D1024" s="29">
        <f>C1024*0.007224369</f>
        <v>58921.939115261994</v>
      </c>
      <c r="E1024" s="29">
        <v>54000</v>
      </c>
      <c r="F1024" s="29">
        <f>(D1024+E1024)/2</f>
        <v>56460.969557631</v>
      </c>
    </row>
    <row r="1025" spans="1:6" ht="15">
      <c r="A1025" s="8">
        <v>10132</v>
      </c>
      <c r="B1025" s="8" t="s">
        <v>1127</v>
      </c>
      <c r="C1025" s="9">
        <v>592012</v>
      </c>
      <c r="D1025" s="29">
        <f>C1025*0.007224369</f>
        <v>4276.913140428</v>
      </c>
      <c r="E1025" s="29">
        <v>13550</v>
      </c>
      <c r="F1025" s="29">
        <f>(D1025+E1025)/2</f>
        <v>8913.456570213999</v>
      </c>
    </row>
    <row r="1026" spans="1:6" ht="15">
      <c r="A1026" s="8">
        <v>25040</v>
      </c>
      <c r="B1026" s="8" t="s">
        <v>391</v>
      </c>
      <c r="C1026" s="9">
        <v>1088489</v>
      </c>
      <c r="D1026" s="29">
        <f>C1026*0.007224369</f>
        <v>7863.646188440999</v>
      </c>
      <c r="E1026" s="29">
        <v>4450</v>
      </c>
      <c r="F1026" s="29">
        <f>(D1026+E1026)/2</f>
        <v>6156.823094220499</v>
      </c>
    </row>
    <row r="1027" spans="1:6" ht="15">
      <c r="A1027" s="27" t="s">
        <v>1810</v>
      </c>
      <c r="B1027" s="27" t="s">
        <v>1811</v>
      </c>
      <c r="C1027" s="28">
        <f>((2*F1027)-E1027)/0.007224369</f>
        <v>2845969.744900904</v>
      </c>
      <c r="D1027" s="30">
        <f>C1027*0.007224369</f>
        <v>20560.3356</v>
      </c>
      <c r="E1027" s="30">
        <v>27150</v>
      </c>
      <c r="F1027" s="31">
        <v>23855.1678</v>
      </c>
    </row>
    <row r="1028" spans="1:6" ht="15">
      <c r="A1028" s="8">
        <v>6554</v>
      </c>
      <c r="B1028" s="8" t="s">
        <v>209</v>
      </c>
      <c r="C1028" s="9">
        <v>1440245</v>
      </c>
      <c r="D1028" s="29">
        <f>C1028*0.007224369</f>
        <v>10404.861330405</v>
      </c>
      <c r="E1028" s="29">
        <v>13550</v>
      </c>
      <c r="F1028" s="29">
        <f>(D1028+E1028)/2</f>
        <v>11977.4306652025</v>
      </c>
    </row>
    <row r="1029" spans="1:6" ht="15">
      <c r="A1029" s="8">
        <v>13991</v>
      </c>
      <c r="B1029" s="8" t="s">
        <v>387</v>
      </c>
      <c r="C1029" s="9">
        <v>731856</v>
      </c>
      <c r="D1029" s="29">
        <f>C1029*0.007224369</f>
        <v>5287.197798864</v>
      </c>
      <c r="E1029" s="29">
        <v>4450</v>
      </c>
      <c r="F1029" s="29">
        <f>(D1029+E1029)/2</f>
        <v>4868.598899432</v>
      </c>
    </row>
    <row r="1030" spans="1:6" ht="15">
      <c r="A1030" s="27" t="s">
        <v>1812</v>
      </c>
      <c r="B1030" s="27" t="s">
        <v>1813</v>
      </c>
      <c r="C1030" s="28">
        <f>((2*F1030)-E1030)/0.007224369</f>
        <v>588089.1189251272</v>
      </c>
      <c r="D1030" s="30">
        <f>C1030*0.007224369</f>
        <v>4248.572800000002</v>
      </c>
      <c r="E1030" s="30">
        <v>13550</v>
      </c>
      <c r="F1030" s="31">
        <v>8899.2864</v>
      </c>
    </row>
    <row r="1031" spans="1:6" ht="15">
      <c r="A1031" s="8">
        <v>64592</v>
      </c>
      <c r="B1031" s="8" t="s">
        <v>256</v>
      </c>
      <c r="C1031" s="9">
        <v>5450176</v>
      </c>
      <c r="D1031" s="29">
        <f t="shared" si="74" ref="D1031:D1094">C1031*0.007224369</f>
        <v>39374.082538944</v>
      </c>
      <c r="E1031" s="29">
        <v>40675</v>
      </c>
      <c r="F1031" s="29">
        <f t="shared" si="75" ref="F1031:F1040">(D1031+E1031)/2</f>
        <v>40024.541269472</v>
      </c>
    </row>
    <row r="1032" spans="1:6" ht="15">
      <c r="A1032" s="8">
        <v>22211</v>
      </c>
      <c r="B1032" s="8" t="s">
        <v>359</v>
      </c>
      <c r="C1032" s="9">
        <v>9957301</v>
      </c>
      <c r="D1032" s="29">
        <f>C1032*0.007224369</f>
        <v>71935.216668069</v>
      </c>
      <c r="E1032" s="29">
        <v>54000</v>
      </c>
      <c r="F1032" s="29">
        <f>(D1032+E1032)/2</f>
        <v>62967.6083340345</v>
      </c>
    </row>
    <row r="1033" spans="1:6" ht="15">
      <c r="A1033" s="8">
        <v>72060</v>
      </c>
      <c r="B1033" s="8" t="s">
        <v>949</v>
      </c>
      <c r="C1033" s="9">
        <v>1272913</v>
      </c>
      <c r="D1033" s="29">
        <f>C1033*0.007224369</f>
        <v>9195.993216896999</v>
      </c>
      <c r="E1033" s="29">
        <v>13550</v>
      </c>
      <c r="F1033" s="29">
        <f>(D1033+E1033)/2</f>
        <v>11372.996608448499</v>
      </c>
    </row>
    <row r="1034" spans="1:6" ht="15">
      <c r="A1034" s="8">
        <v>39736</v>
      </c>
      <c r="B1034" s="8" t="s">
        <v>264</v>
      </c>
      <c r="C1034" s="9">
        <v>5730443</v>
      </c>
      <c r="D1034" s="29">
        <f>C1034*0.007224369</f>
        <v>41398.834765467</v>
      </c>
      <c r="E1034" s="29">
        <v>27150</v>
      </c>
      <c r="F1034" s="29">
        <f>(D1034+E1034)/2</f>
        <v>34274.4173827335</v>
      </c>
    </row>
    <row r="1035" spans="1:6" ht="15">
      <c r="A1035" s="8">
        <v>72062</v>
      </c>
      <c r="B1035" s="8" t="s">
        <v>806</v>
      </c>
      <c r="C1035" s="9">
        <v>3504955</v>
      </c>
      <c r="D1035" s="29">
        <f>C1035*0.007224369</f>
        <v>25321.088248394997</v>
      </c>
      <c r="E1035" s="29">
        <v>4450</v>
      </c>
      <c r="F1035" s="29">
        <f>(D1035+E1035)/2</f>
        <v>14885.544124197499</v>
      </c>
    </row>
    <row r="1036" spans="1:6" ht="15">
      <c r="A1036" s="8">
        <v>72064</v>
      </c>
      <c r="B1036" s="8" t="s">
        <v>637</v>
      </c>
      <c r="C1036" s="9">
        <v>4772783</v>
      </c>
      <c r="D1036" s="29">
        <f>C1036*0.007224369</f>
        <v>34480.345548927</v>
      </c>
      <c r="E1036" s="29">
        <v>27150</v>
      </c>
      <c r="F1036" s="29">
        <f>(D1036+E1036)/2</f>
        <v>30815.1727744635</v>
      </c>
    </row>
    <row r="1037" spans="1:6" ht="15">
      <c r="A1037" s="8">
        <v>39884</v>
      </c>
      <c r="B1037" s="8" t="s">
        <v>854</v>
      </c>
      <c r="C1037" s="9">
        <v>12689628</v>
      </c>
      <c r="D1037" s="29">
        <f>C1037*0.007224369</f>
        <v>91674.55514473199</v>
      </c>
      <c r="E1037" s="29">
        <v>54000</v>
      </c>
      <c r="F1037" s="29">
        <f>(D1037+E1037)/2</f>
        <v>72837.277572366</v>
      </c>
    </row>
    <row r="1038" spans="1:6" ht="15">
      <c r="A1038" s="8">
        <v>83943</v>
      </c>
      <c r="B1038" s="8" t="s">
        <v>23</v>
      </c>
      <c r="C1038" s="9">
        <v>1283160</v>
      </c>
      <c r="D1038" s="29">
        <f>C1038*0.007224369</f>
        <v>9270.02132604</v>
      </c>
      <c r="E1038" s="29">
        <v>13550</v>
      </c>
      <c r="F1038" s="29">
        <f>(D1038+E1038)/2</f>
        <v>11410.010663019999</v>
      </c>
    </row>
    <row r="1039" spans="1:6" ht="15">
      <c r="A1039" s="8">
        <v>47902</v>
      </c>
      <c r="B1039" s="8" t="s">
        <v>229</v>
      </c>
      <c r="C1039" s="9">
        <v>5398266</v>
      </c>
      <c r="D1039" s="29">
        <f>C1039*0.007224369</f>
        <v>38999.065544154</v>
      </c>
      <c r="E1039" s="29">
        <v>40675</v>
      </c>
      <c r="F1039" s="29">
        <f>(D1039+E1039)/2</f>
        <v>39837.032772077</v>
      </c>
    </row>
    <row r="1040" spans="1:6" ht="15">
      <c r="A1040" s="8">
        <v>11909</v>
      </c>
      <c r="B1040" s="8" t="s">
        <v>216</v>
      </c>
      <c r="C1040" s="9">
        <v>1602888</v>
      </c>
      <c r="D1040" s="29">
        <f>C1040*0.007224369</f>
        <v>11579.854377672</v>
      </c>
      <c r="E1040" s="29">
        <v>27150</v>
      </c>
      <c r="F1040" s="29">
        <f>(D1040+E1040)/2</f>
        <v>19364.927188836</v>
      </c>
    </row>
    <row r="1041" spans="1:6" ht="15">
      <c r="A1041" s="26" t="s">
        <v>1814</v>
      </c>
      <c r="B1041" s="26" t="s">
        <v>1815</v>
      </c>
      <c r="C1041" s="28">
        <f>((2*F1041)-E1041)/0.007224369</f>
        <v>4967691.988047676</v>
      </c>
      <c r="D1041" s="30">
        <f>C1041*0.007224369</f>
        <v>35888.44</v>
      </c>
      <c r="E1041" s="30">
        <v>54000</v>
      </c>
      <c r="F1041" s="31">
        <v>44944.22</v>
      </c>
    </row>
    <row r="1042" spans="1:6" ht="15">
      <c r="A1042" s="8">
        <v>21245</v>
      </c>
      <c r="B1042" s="8" t="s">
        <v>1228</v>
      </c>
      <c r="C1042" s="9">
        <v>2218968</v>
      </c>
      <c r="D1042" s="29">
        <f>C1042*0.007224369</f>
        <v>16030.643631191999</v>
      </c>
      <c r="E1042" s="29">
        <v>40675</v>
      </c>
      <c r="F1042" s="29">
        <f>(D1042+E1042)/2</f>
        <v>28352.821815596</v>
      </c>
    </row>
    <row r="1043" spans="1:6" ht="15">
      <c r="A1043" s="8">
        <v>25396</v>
      </c>
      <c r="B1043" s="8" t="s">
        <v>510</v>
      </c>
      <c r="C1043" s="9">
        <v>537340</v>
      </c>
      <c r="D1043" s="29">
        <f>C1043*0.007224369</f>
        <v>3881.9424384599997</v>
      </c>
      <c r="E1043" s="29">
        <v>4450</v>
      </c>
      <c r="F1043" s="29">
        <f>(D1043+E1043)/2</f>
        <v>4165.971219229999</v>
      </c>
    </row>
    <row r="1044" spans="1:6" ht="15">
      <c r="A1044" s="8">
        <v>9635</v>
      </c>
      <c r="B1044" s="8" t="s">
        <v>1164</v>
      </c>
      <c r="C1044" s="9">
        <v>1201204</v>
      </c>
      <c r="D1044" s="29">
        <f>C1044*0.007224369</f>
        <v>8677.940940276</v>
      </c>
      <c r="E1044" s="29">
        <v>13550</v>
      </c>
      <c r="F1044" s="29">
        <f>(D1044+E1044)/2</f>
        <v>11113.970470138</v>
      </c>
    </row>
    <row r="1045" spans="1:6" ht="15">
      <c r="A1045" s="8">
        <v>53115</v>
      </c>
      <c r="B1045" s="8" t="s">
        <v>185</v>
      </c>
      <c r="C1045" s="9">
        <v>4818020</v>
      </c>
      <c r="D1045" s="29">
        <f>C1045*0.007224369</f>
        <v>34807.15432938</v>
      </c>
      <c r="E1045" s="29">
        <v>27150</v>
      </c>
      <c r="F1045" s="29">
        <f>(D1045+E1045)/2</f>
        <v>30978.57716469</v>
      </c>
    </row>
    <row r="1046" spans="1:6" ht="15">
      <c r="A1046" s="27" t="s">
        <v>1816</v>
      </c>
      <c r="B1046" s="27" t="s">
        <v>1817</v>
      </c>
      <c r="C1046" s="28">
        <f>((2*F1046)-E1046)/0.007224369</f>
        <v>372389.0349454742</v>
      </c>
      <c r="D1046" s="30">
        <f>C1046*0.007224369</f>
        <v>2690.2758000000003</v>
      </c>
      <c r="E1046" s="30">
        <v>4450</v>
      </c>
      <c r="F1046" s="31">
        <v>3570.1379</v>
      </c>
    </row>
    <row r="1047" spans="1:6" ht="15">
      <c r="A1047" s="27" t="s">
        <v>1818</v>
      </c>
      <c r="B1047" s="27" t="s">
        <v>1819</v>
      </c>
      <c r="C1047" s="28">
        <f>((2*F1047)-E1047)/0.007224369</f>
        <v>589947.05281527</v>
      </c>
      <c r="D1047" s="30">
        <f>C1047*0.007224369</f>
        <v>4261.995199999999</v>
      </c>
      <c r="E1047" s="30">
        <v>4450</v>
      </c>
      <c r="F1047" s="31">
        <v>4355.9976</v>
      </c>
    </row>
    <row r="1048" spans="1:6" ht="15">
      <c r="A1048" s="8">
        <v>11913</v>
      </c>
      <c r="B1048" s="8" t="s">
        <v>552</v>
      </c>
      <c r="C1048" s="9">
        <v>3787177</v>
      </c>
      <c r="D1048" s="29">
        <f>C1048*0.007224369</f>
        <v>27359.964116313</v>
      </c>
      <c r="E1048" s="29">
        <v>40675</v>
      </c>
      <c r="F1048" s="29">
        <f t="shared" si="76" ref="F1048:F1055">(D1048+E1048)/2</f>
        <v>34017.4820581565</v>
      </c>
    </row>
    <row r="1049" spans="1:6" ht="15">
      <c r="A1049" s="8">
        <v>64588</v>
      </c>
      <c r="B1049" s="8" t="s">
        <v>258</v>
      </c>
      <c r="C1049" s="9">
        <v>5077970</v>
      </c>
      <c r="D1049" s="29">
        <f>C1049*0.007224369</f>
        <v>36685.129050929994</v>
      </c>
      <c r="E1049" s="29">
        <v>40675</v>
      </c>
      <c r="F1049" s="29">
        <f>(D1049+E1049)/2</f>
        <v>38680.064525465</v>
      </c>
    </row>
    <row r="1050" spans="1:6" ht="15">
      <c r="A1050" s="8">
        <v>16788</v>
      </c>
      <c r="B1050" s="8" t="s">
        <v>261</v>
      </c>
      <c r="C1050" s="9">
        <v>4523828</v>
      </c>
      <c r="D1050" s="29">
        <f>C1050*0.007224369</f>
        <v>32681.802764532</v>
      </c>
      <c r="E1050" s="29">
        <v>40675</v>
      </c>
      <c r="F1050" s="29">
        <f>(D1050+E1050)/2</f>
        <v>36678.401382266</v>
      </c>
    </row>
    <row r="1051" spans="1:6" ht="15">
      <c r="A1051" s="8">
        <v>72076</v>
      </c>
      <c r="B1051" s="8" t="s">
        <v>238</v>
      </c>
      <c r="C1051" s="9">
        <v>762903</v>
      </c>
      <c r="D1051" s="29">
        <f>C1051*0.007224369</f>
        <v>5511.492783207</v>
      </c>
      <c r="E1051" s="29">
        <v>40675</v>
      </c>
      <c r="F1051" s="29">
        <f>(D1051+E1051)/2</f>
        <v>23093.2463916035</v>
      </c>
    </row>
    <row r="1052" spans="1:6" ht="15">
      <c r="A1052" s="8">
        <v>70649</v>
      </c>
      <c r="B1052" s="8" t="s">
        <v>198</v>
      </c>
      <c r="C1052" s="9">
        <v>1775097</v>
      </c>
      <c r="D1052" s="29">
        <f>C1052*0.007224369</f>
        <v>12823.955738793</v>
      </c>
      <c r="E1052" s="29">
        <v>13550</v>
      </c>
      <c r="F1052" s="29">
        <f>(D1052+E1052)/2</f>
        <v>13186.9778693965</v>
      </c>
    </row>
    <row r="1053" spans="1:6" ht="15">
      <c r="A1053" s="8">
        <v>60553</v>
      </c>
      <c r="B1053" s="8" t="s">
        <v>766</v>
      </c>
      <c r="C1053" s="9">
        <v>5678755</v>
      </c>
      <c r="D1053" s="29">
        <f>C1053*0.007224369</f>
        <v>41025.421580595</v>
      </c>
      <c r="E1053" s="29">
        <v>1625</v>
      </c>
      <c r="F1053" s="29">
        <f>(D1053+E1053)/2</f>
        <v>21325.2107902975</v>
      </c>
    </row>
    <row r="1054" spans="1:6" ht="15">
      <c r="A1054" s="8">
        <v>25395</v>
      </c>
      <c r="B1054" s="8" t="s">
        <v>538</v>
      </c>
      <c r="C1054" s="9">
        <v>217655</v>
      </c>
      <c r="D1054" s="29">
        <f>C1054*0.007224369</f>
        <v>1572.420034695</v>
      </c>
      <c r="E1054" s="29">
        <v>1625</v>
      </c>
      <c r="F1054" s="29">
        <f>(D1054+E1054)/2</f>
        <v>1598.7100173475</v>
      </c>
    </row>
    <row r="1055" spans="1:6" ht="15">
      <c r="A1055" s="8">
        <v>60555</v>
      </c>
      <c r="B1055" s="8" t="s">
        <v>700</v>
      </c>
      <c r="C1055" s="9">
        <v>19992096</v>
      </c>
      <c r="D1055" s="29">
        <f>C1055*0.007224369</f>
        <v>144430.278587424</v>
      </c>
      <c r="E1055" s="29">
        <v>54000</v>
      </c>
      <c r="F1055" s="29">
        <f>(D1055+E1055)/2</f>
        <v>99215.139293712</v>
      </c>
    </row>
    <row r="1056" spans="1:6" ht="15">
      <c r="A1056" s="27" t="s">
        <v>1820</v>
      </c>
      <c r="B1056" s="27" t="s">
        <v>1821</v>
      </c>
      <c r="C1056" s="28">
        <f>((2*F1056)-E1056)/0.007224369</f>
        <v>1048956.0264709624</v>
      </c>
      <c r="D1056" s="30">
        <f>C1056*0.007224369</f>
        <v>7578.0454</v>
      </c>
      <c r="E1056" s="30">
        <v>4450</v>
      </c>
      <c r="F1056" s="31">
        <v>6014.0227</v>
      </c>
    </row>
    <row r="1057" spans="1:6" ht="15">
      <c r="A1057" s="8">
        <v>9054</v>
      </c>
      <c r="B1057" s="8" t="s">
        <v>926</v>
      </c>
      <c r="C1057" s="9">
        <v>1511681</v>
      </c>
      <c r="D1057" s="29">
        <f>C1057*0.007224369</f>
        <v>10920.941354289</v>
      </c>
      <c r="E1057" s="29">
        <v>4450</v>
      </c>
      <c r="F1057" s="29">
        <f t="shared" si="77" ref="F1057:F1065">(D1057+E1057)/2</f>
        <v>7685.4706771445</v>
      </c>
    </row>
    <row r="1058" spans="1:6" ht="15">
      <c r="A1058" s="8">
        <v>3228</v>
      </c>
      <c r="B1058" s="8" t="s">
        <v>276</v>
      </c>
      <c r="C1058" s="9">
        <v>1126348</v>
      </c>
      <c r="D1058" s="29">
        <f>C1058*0.007224369</f>
        <v>8137.153574411999</v>
      </c>
      <c r="E1058" s="29">
        <v>4450</v>
      </c>
      <c r="F1058" s="29">
        <f>(D1058+E1058)/2</f>
        <v>6293.576787206</v>
      </c>
    </row>
    <row r="1059" spans="1:6" ht="15">
      <c r="A1059" s="8">
        <v>70815</v>
      </c>
      <c r="B1059" s="8" t="s">
        <v>266</v>
      </c>
      <c r="C1059" s="9">
        <v>793637</v>
      </c>
      <c r="D1059" s="29">
        <f>C1059*0.007224369</f>
        <v>5733.526540053</v>
      </c>
      <c r="E1059" s="29">
        <v>4450</v>
      </c>
      <c r="F1059" s="29">
        <f>(D1059+E1059)/2</f>
        <v>5091.7632700265</v>
      </c>
    </row>
    <row r="1060" spans="1:6" ht="15">
      <c r="A1060" s="8">
        <v>19707</v>
      </c>
      <c r="B1060" s="8" t="s">
        <v>859</v>
      </c>
      <c r="C1060" s="9">
        <v>583315</v>
      </c>
      <c r="D1060" s="29">
        <f>C1060*0.007224369</f>
        <v>4214.082803235</v>
      </c>
      <c r="E1060" s="29">
        <v>4450</v>
      </c>
      <c r="F1060" s="29">
        <f>(D1060+E1060)/2</f>
        <v>4332.0414016175</v>
      </c>
    </row>
    <row r="1061" spans="1:6" ht="15">
      <c r="A1061" s="8">
        <v>24813</v>
      </c>
      <c r="B1061" s="8" t="s">
        <v>1117</v>
      </c>
      <c r="C1061" s="9">
        <v>1432348</v>
      </c>
      <c r="D1061" s="29">
        <f>C1061*0.007224369</f>
        <v>10347.810488412</v>
      </c>
      <c r="E1061" s="29">
        <v>13550</v>
      </c>
      <c r="F1061" s="29">
        <f>(D1061+E1061)/2</f>
        <v>11948.905244206</v>
      </c>
    </row>
    <row r="1062" spans="1:6" ht="15">
      <c r="A1062" s="8">
        <v>6463</v>
      </c>
      <c r="B1062" s="8" t="s">
        <v>474</v>
      </c>
      <c r="C1062" s="9">
        <v>7366667</v>
      </c>
      <c r="D1062" s="29">
        <f>C1062*0.007224369</f>
        <v>53219.520708123</v>
      </c>
      <c r="E1062" s="29">
        <v>54000</v>
      </c>
      <c r="F1062" s="29">
        <f>(D1062+E1062)/2</f>
        <v>53609.760354061495</v>
      </c>
    </row>
    <row r="1063" spans="1:6" ht="15">
      <c r="A1063" s="8">
        <v>22245</v>
      </c>
      <c r="B1063" s="8" t="s">
        <v>223</v>
      </c>
      <c r="C1063" s="9">
        <v>211721</v>
      </c>
      <c r="D1063" s="29">
        <f>C1063*0.007224369</f>
        <v>1529.550629049</v>
      </c>
      <c r="E1063" s="29">
        <v>4450</v>
      </c>
      <c r="F1063" s="29">
        <f>(D1063+E1063)/2</f>
        <v>2989.7753145245</v>
      </c>
    </row>
    <row r="1064" spans="1:6" ht="15">
      <c r="A1064" s="8">
        <v>43424</v>
      </c>
      <c r="B1064" s="8" t="s">
        <v>774</v>
      </c>
      <c r="C1064" s="9">
        <v>633597</v>
      </c>
      <c r="D1064" s="29">
        <f>C1064*0.007224369</f>
        <v>4577.338525292999</v>
      </c>
      <c r="E1064" s="29">
        <v>4450</v>
      </c>
      <c r="F1064" s="29">
        <f>(D1064+E1064)/2</f>
        <v>4513.669262646499</v>
      </c>
    </row>
    <row r="1065" spans="1:6" ht="15">
      <c r="A1065" s="8">
        <v>25236</v>
      </c>
      <c r="B1065" s="8" t="s">
        <v>591</v>
      </c>
      <c r="C1065" s="9">
        <v>274078</v>
      </c>
      <c r="D1065" s="29">
        <f>C1065*0.007224369</f>
        <v>1980.040606782</v>
      </c>
      <c r="E1065" s="29">
        <v>4450</v>
      </c>
      <c r="F1065" s="29">
        <f>(D1065+E1065)/2</f>
        <v>3215.020303391</v>
      </c>
    </row>
    <row r="1066" spans="1:6" ht="15">
      <c r="A1066" s="27" t="s">
        <v>1822</v>
      </c>
      <c r="B1066" s="27" t="s">
        <v>1823</v>
      </c>
      <c r="C1066" s="28">
        <f>((2*F1066)-E1066)/0.007224369</f>
        <v>2476139.743138813</v>
      </c>
      <c r="D1066" s="30">
        <f>C1066*0.007224369</f>
        <v>17888.5472</v>
      </c>
      <c r="E1066" s="30">
        <v>27150</v>
      </c>
      <c r="F1066" s="31">
        <v>22519.2736</v>
      </c>
    </row>
    <row r="1067" spans="1:6" ht="15">
      <c r="A1067" s="8">
        <v>53930</v>
      </c>
      <c r="B1067" s="8" t="s">
        <v>867</v>
      </c>
      <c r="C1067" s="9">
        <v>7775662</v>
      </c>
      <c r="D1067" s="29">
        <f>C1067*0.007224369</f>
        <v>56174.25150727799</v>
      </c>
      <c r="E1067" s="29">
        <v>27150</v>
      </c>
      <c r="F1067" s="29">
        <f>(D1067+E1067)/2</f>
        <v>41662.125753639</v>
      </c>
    </row>
    <row r="1068" spans="1:6" ht="15">
      <c r="A1068" s="8">
        <v>2708</v>
      </c>
      <c r="B1068" s="8" t="s">
        <v>1162</v>
      </c>
      <c r="C1068" s="9">
        <v>1170375</v>
      </c>
      <c r="D1068" s="29">
        <f>C1068*0.007224369</f>
        <v>8455.220868375</v>
      </c>
      <c r="E1068" s="29">
        <v>13550</v>
      </c>
      <c r="F1068" s="29">
        <f>(D1068+E1068)/2</f>
        <v>11002.6104341875</v>
      </c>
    </row>
    <row r="1069" spans="1:6" ht="15">
      <c r="A1069" s="8">
        <v>24314</v>
      </c>
      <c r="B1069" s="8" t="s">
        <v>603</v>
      </c>
      <c r="C1069" s="9">
        <v>249415</v>
      </c>
      <c r="D1069" s="29">
        <f>C1069*0.007224369</f>
        <v>1801.865994135</v>
      </c>
      <c r="E1069" s="29">
        <v>4450</v>
      </c>
      <c r="F1069" s="29">
        <f>(D1069+E1069)/2</f>
        <v>3125.9329970675</v>
      </c>
    </row>
    <row r="1070" spans="1:6" ht="15">
      <c r="A1070" s="27" t="s">
        <v>1824</v>
      </c>
      <c r="B1070" s="27" t="s">
        <v>1825</v>
      </c>
      <c r="C1070" s="28">
        <f>((2*F1070)-E1070)/0.007224369</f>
        <v>7906456.992991362</v>
      </c>
      <c r="D1070" s="30">
        <f>C1070*0.007224369</f>
        <v>57119.162800000006</v>
      </c>
      <c r="E1070" s="30">
        <v>54000</v>
      </c>
      <c r="F1070" s="31">
        <v>55559.5814</v>
      </c>
    </row>
    <row r="1071" spans="1:6" ht="15">
      <c r="A1071" s="8">
        <v>12498</v>
      </c>
      <c r="B1071" s="8" t="s">
        <v>366</v>
      </c>
      <c r="C1071" s="9">
        <v>9771815</v>
      </c>
      <c r="D1071" s="29">
        <f>C1071*0.007224369</f>
        <v>70595.197359735</v>
      </c>
      <c r="E1071" s="29">
        <v>54000</v>
      </c>
      <c r="F1071" s="29">
        <f>(D1071+E1071)/2</f>
        <v>62297.5986798675</v>
      </c>
    </row>
    <row r="1072" spans="1:6" ht="15">
      <c r="A1072" s="27" t="s">
        <v>1826</v>
      </c>
      <c r="B1072" s="27" t="s">
        <v>1827</v>
      </c>
      <c r="C1072" s="28">
        <f>((2*F1072)-E1072)/0.007224369</f>
        <v>7646315.989673286</v>
      </c>
      <c r="D1072" s="30">
        <f>C1072*0.007224369</f>
        <v>55239.8082</v>
      </c>
      <c r="E1072" s="30">
        <v>54000</v>
      </c>
      <c r="F1072" s="31">
        <v>54619.9041</v>
      </c>
    </row>
    <row r="1073" spans="1:6" ht="15">
      <c r="A1073" s="27" t="s">
        <v>1828</v>
      </c>
      <c r="B1073" s="27" t="s">
        <v>1829</v>
      </c>
      <c r="C1073" s="28">
        <f>((2*F1073)-E1073)/0.007224369</f>
        <v>2768555.0392013476</v>
      </c>
      <c r="D1073" s="30">
        <f>C1073*0.007224369</f>
        <v>20001.0632</v>
      </c>
      <c r="E1073" s="30">
        <v>4450</v>
      </c>
      <c r="F1073" s="31">
        <v>12225.5316</v>
      </c>
    </row>
    <row r="1074" spans="1:6" ht="15">
      <c r="A1074" s="8">
        <v>72120</v>
      </c>
      <c r="B1074" s="8" t="s">
        <v>269</v>
      </c>
      <c r="C1074" s="9">
        <v>6027276</v>
      </c>
      <c r="D1074" s="29">
        <f>C1074*0.007224369</f>
        <v>43543.265888844</v>
      </c>
      <c r="E1074" s="29">
        <v>54000</v>
      </c>
      <c r="F1074" s="29">
        <f>(D1074+E1074)/2</f>
        <v>48771.632944422</v>
      </c>
    </row>
    <row r="1075" spans="1:6" ht="15">
      <c r="A1075" s="27" t="s">
        <v>1830</v>
      </c>
      <c r="B1075" s="27" t="s">
        <v>1831</v>
      </c>
      <c r="C1075" s="28">
        <f>((2*F1075)-E1075)/0.007224369</f>
        <v>1445128.1212241515</v>
      </c>
      <c r="D1075" s="30">
        <f>C1075*0.007224369</f>
        <v>10440.1388</v>
      </c>
      <c r="E1075" s="30">
        <v>13550</v>
      </c>
      <c r="F1075" s="31">
        <v>11995.0694</v>
      </c>
    </row>
    <row r="1076" spans="1:6" ht="15">
      <c r="A1076" s="8">
        <v>54275</v>
      </c>
      <c r="B1076" s="8" t="s">
        <v>373</v>
      </c>
      <c r="C1076" s="9">
        <v>333383</v>
      </c>
      <c r="D1076" s="29">
        <f>C1076*0.007224369</f>
        <v>2408.481810327</v>
      </c>
      <c r="E1076" s="29">
        <v>4450</v>
      </c>
      <c r="F1076" s="29">
        <f t="shared" si="78" ref="F1076:F1082">(D1076+E1076)/2</f>
        <v>3429.2409051635</v>
      </c>
    </row>
    <row r="1077" spans="1:6" ht="15">
      <c r="A1077" s="8">
        <v>27387</v>
      </c>
      <c r="B1077" s="8" t="s">
        <v>220</v>
      </c>
      <c r="C1077" s="9">
        <v>43037</v>
      </c>
      <c r="D1077" s="29">
        <f>C1077*0.007224369</f>
        <v>310.91516865299997</v>
      </c>
      <c r="E1077" s="29">
        <v>40675</v>
      </c>
      <c r="F1077" s="29">
        <f>(D1077+E1077)/2</f>
        <v>20492.9575843265</v>
      </c>
    </row>
    <row r="1078" spans="1:6" ht="15">
      <c r="A1078" s="8">
        <v>7727</v>
      </c>
      <c r="B1078" s="8" t="s">
        <v>212</v>
      </c>
      <c r="C1078" s="9">
        <v>759234</v>
      </c>
      <c r="D1078" s="29">
        <f>C1078*0.007224369</f>
        <v>5484.986573346</v>
      </c>
      <c r="E1078" s="29">
        <v>4450</v>
      </c>
      <c r="F1078" s="29">
        <f>(D1078+E1078)/2</f>
        <v>4967.493286673</v>
      </c>
    </row>
    <row r="1079" spans="1:6" ht="15">
      <c r="A1079" s="8">
        <v>25682</v>
      </c>
      <c r="B1079" s="8" t="s">
        <v>483</v>
      </c>
      <c r="C1079" s="9">
        <v>3443447</v>
      </c>
      <c r="D1079" s="29">
        <f>C1079*0.007224369</f>
        <v>24876.731759943</v>
      </c>
      <c r="E1079" s="29">
        <v>4450</v>
      </c>
      <c r="F1079" s="29">
        <f>(D1079+E1079)/2</f>
        <v>14663.3658799715</v>
      </c>
    </row>
    <row r="1080" spans="1:6" ht="15">
      <c r="A1080" s="8">
        <v>11027</v>
      </c>
      <c r="B1080" s="8" t="s">
        <v>1245</v>
      </c>
      <c r="C1080" s="1">
        <v>1991462</v>
      </c>
      <c r="D1080" s="29">
        <f>C1080*0.007224369</f>
        <v>14387.056337478</v>
      </c>
      <c r="E1080" s="31">
        <v>40675</v>
      </c>
      <c r="F1080" s="31">
        <f>(D1080+E1080)/2</f>
        <v>27531.028168739</v>
      </c>
    </row>
    <row r="1081" spans="1:6" ht="15">
      <c r="A1081" s="8">
        <v>9064</v>
      </c>
      <c r="B1081" s="8" t="s">
        <v>1242</v>
      </c>
      <c r="C1081" s="1">
        <v>2163321</v>
      </c>
      <c r="D1081" s="29">
        <f>C1081*0.007224369</f>
        <v>15628.629169449</v>
      </c>
      <c r="E1081" s="31">
        <v>13550</v>
      </c>
      <c r="F1081" s="31">
        <f>(D1081+E1081)/2</f>
        <v>14589.3145847245</v>
      </c>
    </row>
    <row r="1082" spans="1:6" ht="15">
      <c r="A1082" s="8">
        <v>72106</v>
      </c>
      <c r="B1082" s="8" t="s">
        <v>642</v>
      </c>
      <c r="C1082" s="9">
        <v>3774522</v>
      </c>
      <c r="D1082" s="29">
        <f>C1082*0.007224369</f>
        <v>27268.539726617997</v>
      </c>
      <c r="E1082" s="29">
        <v>27150</v>
      </c>
      <c r="F1082" s="29">
        <f>(D1082+E1082)/2</f>
        <v>27209.269863308997</v>
      </c>
    </row>
    <row r="1083" spans="1:6" ht="15">
      <c r="A1083" s="27" t="s">
        <v>1832</v>
      </c>
      <c r="B1083" s="27" t="s">
        <v>1833</v>
      </c>
      <c r="C1083" s="28">
        <f>((2*F1083)-E1083)/0.007224369</f>
        <v>377727.0513175615</v>
      </c>
      <c r="D1083" s="30">
        <f>C1083*0.007224369</f>
        <v>2728.8396000000002</v>
      </c>
      <c r="E1083" s="30">
        <v>4450</v>
      </c>
      <c r="F1083" s="31">
        <v>3589.4198</v>
      </c>
    </row>
    <row r="1084" spans="1:6" ht="15">
      <c r="A1084" s="8">
        <v>12520</v>
      </c>
      <c r="B1084" s="8" t="s">
        <v>449</v>
      </c>
      <c r="C1084" s="9">
        <v>1739804</v>
      </c>
      <c r="D1084" s="29">
        <f>C1084*0.007224369</f>
        <v>12568.986083676</v>
      </c>
      <c r="E1084" s="29">
        <v>13550</v>
      </c>
      <c r="F1084" s="29">
        <f>(D1084+E1084)/2</f>
        <v>13059.493041837999</v>
      </c>
    </row>
    <row r="1085" spans="1:6" ht="15">
      <c r="A1085" s="8">
        <v>25683</v>
      </c>
      <c r="B1085" s="8" t="s">
        <v>498</v>
      </c>
      <c r="C1085" s="9">
        <v>1308896</v>
      </c>
      <c r="D1085" s="29">
        <f>C1085*0.007224369</f>
        <v>9455.947686624</v>
      </c>
      <c r="E1085" s="29">
        <v>13550</v>
      </c>
      <c r="F1085" s="29">
        <f>(D1085+E1085)/2</f>
        <v>11502.973843312</v>
      </c>
    </row>
    <row r="1086" spans="1:6" ht="15">
      <c r="A1086" s="27" t="s">
        <v>1834</v>
      </c>
      <c r="B1086" s="27" t="s">
        <v>1835</v>
      </c>
      <c r="C1086" s="28">
        <f>((2*F1086)-E1086)/0.007224369</f>
        <v>756375.0411973696</v>
      </c>
      <c r="D1086" s="30">
        <f>C1086*0.007224369</f>
        <v>5464.332399999999</v>
      </c>
      <c r="E1086" s="30">
        <v>4450</v>
      </c>
      <c r="F1086" s="31">
        <v>4957.1662</v>
      </c>
    </row>
    <row r="1087" spans="1:6" ht="15">
      <c r="A1087" s="8">
        <v>72119</v>
      </c>
      <c r="B1087" s="8" t="s">
        <v>461</v>
      </c>
      <c r="C1087" s="9">
        <v>1641765</v>
      </c>
      <c r="D1087" s="29">
        <f>C1087*0.007224369</f>
        <v>11860.716171285</v>
      </c>
      <c r="E1087" s="29">
        <v>27150</v>
      </c>
      <c r="F1087" s="29">
        <f>(D1087+E1087)/2</f>
        <v>19505.3580856425</v>
      </c>
    </row>
    <row r="1088" spans="1:6" ht="15">
      <c r="A1088" s="8">
        <v>9762</v>
      </c>
      <c r="B1088" s="8" t="s">
        <v>1113</v>
      </c>
      <c r="C1088" s="9">
        <v>1875612</v>
      </c>
      <c r="D1088" s="29">
        <f>C1088*0.007224369</f>
        <v>13550.113188828</v>
      </c>
      <c r="E1088" s="29">
        <v>27150</v>
      </c>
      <c r="F1088" s="29">
        <f>(D1088+E1088)/2</f>
        <v>20350.056594414</v>
      </c>
    </row>
    <row r="1089" spans="1:6" ht="15">
      <c r="A1089" s="8">
        <v>72115</v>
      </c>
      <c r="B1089" s="8" t="s">
        <v>356</v>
      </c>
      <c r="C1089" s="9">
        <v>9942959</v>
      </c>
      <c r="D1089" s="29">
        <f>C1089*0.007224369</f>
        <v>71831.604767871</v>
      </c>
      <c r="E1089" s="29">
        <v>54000</v>
      </c>
      <c r="F1089" s="29">
        <f>(D1089+E1089)/2</f>
        <v>62915.8023839355</v>
      </c>
    </row>
    <row r="1090" spans="1:6" ht="15">
      <c r="A1090" s="27" t="s">
        <v>1836</v>
      </c>
      <c r="B1090" s="27" t="s">
        <v>1837</v>
      </c>
      <c r="C1090" s="28">
        <f>((2*F1090)-E1090)/0.007224369</f>
        <v>641948.3556280136</v>
      </c>
      <c r="D1090" s="30">
        <f>C1090*0.007224369</f>
        <v>4637.671799999996</v>
      </c>
      <c r="E1090" s="30">
        <v>40675</v>
      </c>
      <c r="F1090" s="31">
        <v>22656.3359</v>
      </c>
    </row>
    <row r="1091" spans="1:6" ht="15">
      <c r="A1091" s="8">
        <v>65074</v>
      </c>
      <c r="B1091" s="8" t="s">
        <v>627</v>
      </c>
      <c r="C1091" s="9">
        <v>1952062</v>
      </c>
      <c r="D1091" s="29">
        <f>C1091*0.007224369</f>
        <v>14102.416198878</v>
      </c>
      <c r="E1091" s="29">
        <v>27150</v>
      </c>
      <c r="F1091" s="29">
        <f>(D1091+E1091)/2</f>
        <v>20626.208099438998</v>
      </c>
    </row>
    <row r="1092" spans="1:6" ht="15">
      <c r="A1092" s="8">
        <v>64547</v>
      </c>
      <c r="B1092" s="8" t="s">
        <v>746</v>
      </c>
      <c r="C1092" s="9">
        <v>1878725</v>
      </c>
      <c r="D1092" s="29">
        <f>C1092*0.007224369</f>
        <v>13572.602649524999</v>
      </c>
      <c r="E1092" s="29">
        <v>13550</v>
      </c>
      <c r="F1092" s="29">
        <f>(D1092+E1092)/2</f>
        <v>13561.301324762499</v>
      </c>
    </row>
    <row r="1093" spans="1:6" ht="15">
      <c r="A1093" s="8">
        <v>63329</v>
      </c>
      <c r="B1093" s="8" t="s">
        <v>295</v>
      </c>
      <c r="C1093" s="9">
        <v>1061654</v>
      </c>
      <c r="D1093" s="29">
        <f>C1093*0.007224369</f>
        <v>7669.7802463259995</v>
      </c>
      <c r="E1093" s="29">
        <v>54000</v>
      </c>
      <c r="F1093" s="29">
        <f>(D1093+E1093)/2</f>
        <v>30834.890123163</v>
      </c>
    </row>
    <row r="1094" spans="1:6" ht="15">
      <c r="A1094" s="27" t="s">
        <v>1838</v>
      </c>
      <c r="B1094" s="27" t="s">
        <v>1839</v>
      </c>
      <c r="C1094" s="28">
        <f>((2*F1094)-E1094)/0.007224369</f>
        <v>2252022.1212399313</v>
      </c>
      <c r="D1094" s="30">
        <f>C1094*0.007224369</f>
        <v>16269.4388</v>
      </c>
      <c r="E1094" s="30">
        <v>13550</v>
      </c>
      <c r="F1094" s="31">
        <v>14909.7194</v>
      </c>
    </row>
    <row r="1095" spans="1:6" ht="15">
      <c r="A1095" s="8">
        <v>59279</v>
      </c>
      <c r="B1095" s="8" t="s">
        <v>534</v>
      </c>
      <c r="C1095" s="9">
        <v>95618</v>
      </c>
      <c r="D1095" s="29">
        <f t="shared" si="79" ref="D1095:D1158">C1095*0.007224369</f>
        <v>690.7797150419999</v>
      </c>
      <c r="E1095" s="29">
        <v>1625</v>
      </c>
      <c r="F1095" s="29">
        <f>(D1095+E1095)/2</f>
        <v>1157.889857521</v>
      </c>
    </row>
    <row r="1096" spans="1:6" ht="15">
      <c r="A1096" s="8">
        <v>59280</v>
      </c>
      <c r="B1096" s="8" t="s">
        <v>536</v>
      </c>
      <c r="C1096" s="9">
        <v>358543</v>
      </c>
      <c r="D1096" s="29">
        <f>C1096*0.007224369</f>
        <v>2590.246934367</v>
      </c>
      <c r="E1096" s="29">
        <v>4450</v>
      </c>
      <c r="F1096" s="29">
        <f>(D1096+E1096)/2</f>
        <v>3520.1234671835</v>
      </c>
    </row>
    <row r="1097" spans="1:6" ht="15">
      <c r="A1097" s="27" t="s">
        <v>1840</v>
      </c>
      <c r="B1097" s="27" t="s">
        <v>1841</v>
      </c>
      <c r="C1097" s="28">
        <f>((2*F1097)-E1097)/0.007224369</f>
        <v>6050158.982742992</v>
      </c>
      <c r="D1097" s="30">
        <f>C1097*0.007224369</f>
        <v>43708.581000000006</v>
      </c>
      <c r="E1097" s="30">
        <v>54000</v>
      </c>
      <c r="F1097" s="31">
        <v>48854.2905</v>
      </c>
    </row>
    <row r="1098" spans="1:6" ht="15">
      <c r="A1098" s="27" t="s">
        <v>1842</v>
      </c>
      <c r="B1098" s="27" t="s">
        <v>1843</v>
      </c>
      <c r="C1098" s="28">
        <f>((2*F1098)-E1098)/0.007224369</f>
        <v>807796.9992950255</v>
      </c>
      <c r="D1098" s="30">
        <f>C1098*0.007224369</f>
        <v>5835.823600000003</v>
      </c>
      <c r="E1098" s="30">
        <v>54000</v>
      </c>
      <c r="F1098" s="31">
        <v>29917.9118</v>
      </c>
    </row>
    <row r="1099" spans="1:6" ht="15">
      <c r="A1099" s="27" t="s">
        <v>1844</v>
      </c>
      <c r="B1099" s="27" t="s">
        <v>1845</v>
      </c>
      <c r="C1099" s="28">
        <f>((2*F1099)-E1099)/0.007224369</f>
        <v>2525737.735710898</v>
      </c>
      <c r="D1099" s="30">
        <f>C1099*0.007224369</f>
        <v>18246.8614</v>
      </c>
      <c r="E1099" s="30">
        <v>27150</v>
      </c>
      <c r="F1099" s="31">
        <v>22698.4307</v>
      </c>
    </row>
    <row r="1100" spans="1:6" ht="15">
      <c r="A1100" s="27" t="s">
        <v>1846</v>
      </c>
      <c r="B1100" s="27" t="s">
        <v>1847</v>
      </c>
      <c r="C1100" s="28">
        <f>((2*F1100)-E1100)/0.007224369</f>
        <v>1956699.7477565173</v>
      </c>
      <c r="D1100" s="30">
        <f>C1100*0.007224369</f>
        <v>14135.921000000002</v>
      </c>
      <c r="E1100" s="30">
        <v>27150</v>
      </c>
      <c r="F1100" s="31">
        <v>20642.9605</v>
      </c>
    </row>
    <row r="1101" spans="1:6" ht="15">
      <c r="A1101" s="8">
        <v>21536</v>
      </c>
      <c r="B1101" s="8" t="s">
        <v>912</v>
      </c>
      <c r="C1101" s="9">
        <v>986963</v>
      </c>
      <c r="D1101" s="29">
        <f>C1101*0.007224369</f>
        <v>7130.184901346999</v>
      </c>
      <c r="E1101" s="29">
        <v>13550</v>
      </c>
      <c r="F1101" s="29">
        <f>(D1101+E1101)/2</f>
        <v>10340.0924506735</v>
      </c>
    </row>
    <row r="1102" spans="1:6" ht="15">
      <c r="A1102" s="8">
        <v>56642</v>
      </c>
      <c r="B1102" s="8" t="s">
        <v>13</v>
      </c>
      <c r="C1102" s="9">
        <v>1677166</v>
      </c>
      <c r="D1102" s="29">
        <f>C1102*0.007224369</f>
        <v>12116.466058254</v>
      </c>
      <c r="E1102" s="29">
        <v>27150</v>
      </c>
      <c r="F1102" s="29">
        <f>(D1102+E1102)/2</f>
        <v>19633.233029127</v>
      </c>
    </row>
    <row r="1103" spans="1:6" ht="15">
      <c r="A1103" s="8">
        <v>58262</v>
      </c>
      <c r="B1103" s="8" t="s">
        <v>287</v>
      </c>
      <c r="C1103" s="9">
        <v>759936</v>
      </c>
      <c r="D1103" s="29">
        <f>C1103*0.007224369</f>
        <v>5490.058080383999</v>
      </c>
      <c r="E1103" s="29">
        <v>4450</v>
      </c>
      <c r="F1103" s="29">
        <f>(D1103+E1103)/2</f>
        <v>4970.029040191999</v>
      </c>
    </row>
    <row r="1104" spans="1:6" ht="15">
      <c r="A1104" s="8">
        <v>73371</v>
      </c>
      <c r="B1104" s="8" t="s">
        <v>761</v>
      </c>
      <c r="C1104" s="9">
        <v>1323785</v>
      </c>
      <c r="D1104" s="29">
        <f>C1104*0.007224369</f>
        <v>9563.511316664999</v>
      </c>
      <c r="E1104" s="29">
        <v>13550</v>
      </c>
      <c r="F1104" s="29">
        <f>(D1104+E1104)/2</f>
        <v>11556.755658332499</v>
      </c>
    </row>
    <row r="1105" spans="1:6" ht="15">
      <c r="A1105" s="8">
        <v>32327</v>
      </c>
      <c r="B1105" s="8" t="s">
        <v>435</v>
      </c>
      <c r="C1105" s="9">
        <v>1982756</v>
      </c>
      <c r="D1105" s="29">
        <f>C1105*0.007224369</f>
        <v>14324.160980964</v>
      </c>
      <c r="E1105" s="29">
        <v>27150</v>
      </c>
      <c r="F1105" s="29">
        <f>(D1105+E1105)/2</f>
        <v>20737.080490482</v>
      </c>
    </row>
    <row r="1106" spans="1:6" ht="15">
      <c r="A1106" s="27" t="s">
        <v>1848</v>
      </c>
      <c r="B1106" s="27" t="s">
        <v>1849</v>
      </c>
      <c r="C1106" s="28">
        <f>((2*F1106)-E1106)/0.007224369</f>
        <v>1539382.1107421285</v>
      </c>
      <c r="D1106" s="30">
        <f>C1106*0.007224369</f>
        <v>11121.0644</v>
      </c>
      <c r="E1106" s="30">
        <v>13550</v>
      </c>
      <c r="F1106" s="31">
        <v>12335.5322</v>
      </c>
    </row>
    <row r="1107" spans="1:6" ht="15">
      <c r="A1107" s="8">
        <v>13950</v>
      </c>
      <c r="B1107" s="8" t="s">
        <v>374</v>
      </c>
      <c r="C1107" s="9">
        <v>1807539</v>
      </c>
      <c r="D1107" s="29">
        <f>C1107*0.007224369</f>
        <v>13058.328717891</v>
      </c>
      <c r="E1107" s="29">
        <v>4450</v>
      </c>
      <c r="F1107" s="29">
        <f>(D1107+E1107)/2</f>
        <v>8754.1643589455</v>
      </c>
    </row>
    <row r="1108" spans="1:6" ht="15">
      <c r="A1108" s="8">
        <v>12521</v>
      </c>
      <c r="B1108" s="8" t="s">
        <v>964</v>
      </c>
      <c r="C1108" s="9">
        <v>1736335</v>
      </c>
      <c r="D1108" s="29">
        <f>C1108*0.007224369</f>
        <v>12543.924747615</v>
      </c>
      <c r="E1108" s="29">
        <v>13550</v>
      </c>
      <c r="F1108" s="29">
        <f>(D1108+E1108)/2</f>
        <v>13046.962373807499</v>
      </c>
    </row>
    <row r="1109" spans="1:6" ht="15">
      <c r="A1109" s="27" t="s">
        <v>1850</v>
      </c>
      <c r="B1109" s="27" t="s">
        <v>1851</v>
      </c>
      <c r="C1109" s="28">
        <f>((2*F1109)-E1109)/0.007224369</f>
        <v>1344290.1103196694</v>
      </c>
      <c r="D1109" s="30">
        <f>C1109*0.007224369</f>
        <v>9711.647799999999</v>
      </c>
      <c r="E1109" s="30">
        <v>13550</v>
      </c>
      <c r="F1109" s="31">
        <v>11630.8239</v>
      </c>
    </row>
    <row r="1110" spans="1:6" ht="15">
      <c r="A1110" s="8">
        <v>65128</v>
      </c>
      <c r="B1110" s="8" t="s">
        <v>21</v>
      </c>
      <c r="C1110" s="9">
        <v>1266286</v>
      </c>
      <c r="D1110" s="29">
        <f>C1110*0.007224369</f>
        <v>9148.117323534</v>
      </c>
      <c r="E1110" s="29">
        <v>13550</v>
      </c>
      <c r="F1110" s="29">
        <f>(D1110+E1110)/2</f>
        <v>11349.058661767</v>
      </c>
    </row>
    <row r="1111" spans="1:6" ht="15">
      <c r="A1111" s="8">
        <v>72145</v>
      </c>
      <c r="B1111" s="8" t="s">
        <v>477</v>
      </c>
      <c r="C1111" s="9">
        <v>7319659</v>
      </c>
      <c r="D1111" s="29">
        <f>C1111*0.007224369</f>
        <v>52879.917570171</v>
      </c>
      <c r="E1111" s="29">
        <v>54000</v>
      </c>
      <c r="F1111" s="29">
        <f>(D1111+E1111)/2</f>
        <v>53439.9587850855</v>
      </c>
    </row>
    <row r="1112" spans="1:6" ht="15">
      <c r="A1112" s="8">
        <v>83929</v>
      </c>
      <c r="B1112" s="8" t="s">
        <v>252</v>
      </c>
      <c r="C1112" s="9">
        <v>5640324</v>
      </c>
      <c r="D1112" s="29">
        <f>C1112*0.007224369</f>
        <v>40747.781855556</v>
      </c>
      <c r="E1112" s="29">
        <v>27150</v>
      </c>
      <c r="F1112" s="29">
        <f>(D1112+E1112)/2</f>
        <v>33948.890927778004</v>
      </c>
    </row>
    <row r="1113" spans="1:6" ht="15">
      <c r="A1113" s="8">
        <v>70041</v>
      </c>
      <c r="B1113" s="8" t="s">
        <v>760</v>
      </c>
      <c r="C1113" s="9">
        <v>1322243</v>
      </c>
      <c r="D1113" s="29">
        <f>C1113*0.007224369</f>
        <v>9552.371339667</v>
      </c>
      <c r="E1113" s="29">
        <v>13550</v>
      </c>
      <c r="F1113" s="29">
        <f>(D1113+E1113)/2</f>
        <v>11551.1856698335</v>
      </c>
    </row>
    <row r="1114" spans="1:6" ht="15">
      <c r="A1114" s="27" t="s">
        <v>1852</v>
      </c>
      <c r="B1114" s="27" t="s">
        <v>1853</v>
      </c>
      <c r="C1114" s="28">
        <f>((2*F1114)-E1114)/0.007224369</f>
        <v>5417358.941659818</v>
      </c>
      <c r="D1114" s="30">
        <f>C1114*0.007224369</f>
        <v>39137</v>
      </c>
      <c r="E1114" s="30">
        <v>40675</v>
      </c>
      <c r="F1114" s="31">
        <v>39906</v>
      </c>
    </row>
    <row r="1115" spans="1:6" ht="15">
      <c r="A1115" s="8">
        <v>41458</v>
      </c>
      <c r="B1115" s="8" t="s">
        <v>795</v>
      </c>
      <c r="C1115" s="9">
        <v>3896757</v>
      </c>
      <c r="D1115" s="29">
        <f>C1115*0.007224369</f>
        <v>28151.610471333</v>
      </c>
      <c r="E1115" s="29">
        <v>13550</v>
      </c>
      <c r="F1115" s="29">
        <f>(D1115+E1115)/2</f>
        <v>20850.8052356665</v>
      </c>
    </row>
    <row r="1116" spans="1:6" ht="15">
      <c r="A1116" s="27" t="s">
        <v>1854</v>
      </c>
      <c r="B1116" s="27" t="s">
        <v>1855</v>
      </c>
      <c r="C1116" s="28">
        <f>((2*F1116)-E1116)/0.007224369</f>
        <v>1319700.1149858208</v>
      </c>
      <c r="D1116" s="30">
        <f>C1116*0.007224369</f>
        <v>9534.0006</v>
      </c>
      <c r="E1116" s="30">
        <v>13550</v>
      </c>
      <c r="F1116" s="31">
        <v>11542.0003</v>
      </c>
    </row>
    <row r="1117" spans="1:6" ht="15">
      <c r="A1117" s="8">
        <v>61216</v>
      </c>
      <c r="B1117" s="8" t="s">
        <v>808</v>
      </c>
      <c r="C1117" s="9">
        <v>910864</v>
      </c>
      <c r="D1117" s="29">
        <f>C1117*0.007224369</f>
        <v>6580.417644816</v>
      </c>
      <c r="E1117" s="29">
        <v>4450</v>
      </c>
      <c r="F1117" s="29">
        <f>(D1117+E1117)/2</f>
        <v>5515.208822408</v>
      </c>
    </row>
    <row r="1118" spans="1:6" ht="15">
      <c r="A1118" s="8">
        <v>65919</v>
      </c>
      <c r="B1118" s="8" t="s">
        <v>641</v>
      </c>
      <c r="C1118" s="9">
        <v>3038732</v>
      </c>
      <c r="D1118" s="29">
        <f>C1118*0.007224369</f>
        <v>21952.921260108</v>
      </c>
      <c r="E1118" s="29">
        <v>40675</v>
      </c>
      <c r="F1118" s="29">
        <f>(D1118+E1118)/2</f>
        <v>31313.960630054</v>
      </c>
    </row>
    <row r="1119" spans="1:6" ht="15">
      <c r="A1119" s="27" t="s">
        <v>1856</v>
      </c>
      <c r="B1119" s="27" t="s">
        <v>1857</v>
      </c>
      <c r="C1119" s="28">
        <f>((2*F1119)-E1119)/0.007224369</f>
        <v>481106.0453861092</v>
      </c>
      <c r="D1119" s="30">
        <f>C1119*0.007224369</f>
        <v>3475.6876</v>
      </c>
      <c r="E1119" s="30">
        <v>4450</v>
      </c>
      <c r="F1119" s="31">
        <v>3962.8438</v>
      </c>
    </row>
    <row r="1120" spans="1:6" ht="15">
      <c r="A1120" s="8">
        <v>48668</v>
      </c>
      <c r="B1120" s="8" t="s">
        <v>594</v>
      </c>
      <c r="C1120" s="9">
        <v>484404</v>
      </c>
      <c r="D1120" s="29">
        <f>C1120*0.007224369</f>
        <v>3499.5132410759998</v>
      </c>
      <c r="E1120" s="29">
        <v>1625</v>
      </c>
      <c r="F1120" s="29">
        <f>(D1120+E1120)/2</f>
        <v>2562.256620538</v>
      </c>
    </row>
    <row r="1121" spans="1:6" ht="15">
      <c r="A1121" s="27" t="s">
        <v>1858</v>
      </c>
      <c r="B1121" s="27" t="s">
        <v>1859</v>
      </c>
      <c r="C1121" s="28">
        <f>((2*F1121)-E1121)/0.007224369</f>
        <v>3950046.3500687736</v>
      </c>
      <c r="D1121" s="30">
        <f>C1121*0.007224369</f>
        <v>28536.592399999994</v>
      </c>
      <c r="E1121" s="30">
        <v>40675</v>
      </c>
      <c r="F1121" s="31">
        <v>34605.7962</v>
      </c>
    </row>
    <row r="1122" spans="1:6" ht="15">
      <c r="A1122" s="27" t="s">
        <v>1860</v>
      </c>
      <c r="B1122" s="27" t="s">
        <v>1861</v>
      </c>
      <c r="C1122" s="28">
        <f>((2*F1122)-E1122)/0.007224369</f>
        <v>2847584.335739218</v>
      </c>
      <c r="D1122" s="30">
        <f>C1122*0.007224369</f>
        <v>20572</v>
      </c>
      <c r="E1122" s="30">
        <v>27150</v>
      </c>
      <c r="F1122" s="31">
        <v>23861</v>
      </c>
    </row>
    <row r="1123" spans="1:6" ht="15">
      <c r="A1123" s="27" t="s">
        <v>1862</v>
      </c>
      <c r="B1123" s="27" t="s">
        <v>1863</v>
      </c>
      <c r="C1123" s="28">
        <f>((2*F1123)-E1123)/0.007224369</f>
        <v>957385.0394408149</v>
      </c>
      <c r="D1123" s="30">
        <f>C1123*0.007224369</f>
        <v>6916.5028</v>
      </c>
      <c r="E1123" s="30">
        <v>4450</v>
      </c>
      <c r="F1123" s="31">
        <v>5683.2514</v>
      </c>
    </row>
    <row r="1124" spans="1:6" ht="15">
      <c r="A1124" s="27" t="s">
        <v>1864</v>
      </c>
      <c r="B1124" s="27" t="s">
        <v>1865</v>
      </c>
      <c r="C1124" s="28">
        <f>((2*F1124)-E1124)/0.007224369</f>
        <v>1271806.575771531</v>
      </c>
      <c r="D1124" s="30">
        <f>C1124*0.007224369</f>
        <v>9188</v>
      </c>
      <c r="E1124" s="30">
        <v>13550</v>
      </c>
      <c r="F1124" s="31">
        <v>11369</v>
      </c>
    </row>
    <row r="1125" spans="1:6" ht="15">
      <c r="A1125" s="27" t="s">
        <v>1866</v>
      </c>
      <c r="B1125" s="27" t="s">
        <v>1867</v>
      </c>
      <c r="C1125" s="28">
        <f>((2*F1125)-E1125)/0.007224369</f>
        <v>1586165.739872922</v>
      </c>
      <c r="D1125" s="30">
        <f>C1125*0.007224369</f>
        <v>11459.046600000001</v>
      </c>
      <c r="E1125" s="30">
        <v>27150</v>
      </c>
      <c r="F1125" s="31">
        <v>19304.5233</v>
      </c>
    </row>
    <row r="1126" spans="1:6" ht="15">
      <c r="A1126" s="8">
        <v>72300</v>
      </c>
      <c r="B1126" s="8" t="s">
        <v>923</v>
      </c>
      <c r="C1126" s="9">
        <v>2549397</v>
      </c>
      <c r="D1126" s="29">
        <f>C1126*0.007224369</f>
        <v>18417.784655493</v>
      </c>
      <c r="E1126" s="29">
        <v>27150</v>
      </c>
      <c r="F1126" s="29">
        <f t="shared" si="80" ref="F1126:F1131">(D1126+E1126)/2</f>
        <v>22783.8923277465</v>
      </c>
    </row>
    <row r="1127" spans="1:6" ht="15">
      <c r="A1127" s="8">
        <v>48693</v>
      </c>
      <c r="B1127" s="8" t="s">
        <v>25</v>
      </c>
      <c r="C1127" s="9">
        <v>1569885</v>
      </c>
      <c r="D1127" s="29">
        <f>C1127*0.007224369</f>
        <v>11341.428527565</v>
      </c>
      <c r="E1127" s="29">
        <v>13550</v>
      </c>
      <c r="F1127" s="29">
        <f>(D1127+E1127)/2</f>
        <v>12445.7142637825</v>
      </c>
    </row>
    <row r="1128" spans="1:6" ht="15">
      <c r="A1128" s="8">
        <v>66221</v>
      </c>
      <c r="B1128" s="8" t="s">
        <v>328</v>
      </c>
      <c r="C1128" s="9">
        <v>1151807</v>
      </c>
      <c r="D1128" s="29">
        <f>C1128*0.007224369</f>
        <v>8321.078784783</v>
      </c>
      <c r="E1128" s="29">
        <v>13550</v>
      </c>
      <c r="F1128" s="29">
        <f>(D1128+E1128)/2</f>
        <v>10935.5393923915</v>
      </c>
    </row>
    <row r="1129" spans="1:6" ht="15">
      <c r="A1129" s="8">
        <v>6866</v>
      </c>
      <c r="B1129" s="8" t="s">
        <v>369</v>
      </c>
      <c r="C1129" s="9">
        <v>679446</v>
      </c>
      <c r="D1129" s="29">
        <f>C1129*0.007224369</f>
        <v>4908.568619574</v>
      </c>
      <c r="E1129" s="29">
        <v>4450</v>
      </c>
      <c r="F1129" s="29">
        <f>(D1129+E1129)/2</f>
        <v>4679.284309787</v>
      </c>
    </row>
    <row r="1130" spans="1:6" ht="15">
      <c r="A1130" s="8">
        <v>72313</v>
      </c>
      <c r="B1130" s="8" t="s">
        <v>862</v>
      </c>
      <c r="C1130" s="9">
        <v>3046418</v>
      </c>
      <c r="D1130" s="29">
        <f>C1130*0.007224369</f>
        <v>22008.447760241997</v>
      </c>
      <c r="E1130" s="29">
        <v>27150</v>
      </c>
      <c r="F1130" s="29">
        <f>(D1130+E1130)/2</f>
        <v>24579.223880120997</v>
      </c>
    </row>
    <row r="1131" spans="1:6" ht="15">
      <c r="A1131" s="8">
        <v>51980</v>
      </c>
      <c r="B1131" s="8" t="s">
        <v>188</v>
      </c>
      <c r="C1131" s="9">
        <v>4851563</v>
      </c>
      <c r="D1131" s="29">
        <f>C1131*0.007224369</f>
        <v>35049.481338747</v>
      </c>
      <c r="E1131" s="29">
        <v>27150</v>
      </c>
      <c r="F1131" s="29">
        <f>(D1131+E1131)/2</f>
        <v>31099.7406693735</v>
      </c>
    </row>
    <row r="1132" spans="1:6" ht="15">
      <c r="A1132" s="27" t="s">
        <v>1868</v>
      </c>
      <c r="B1132" s="27" t="s">
        <v>1869</v>
      </c>
      <c r="C1132" s="28">
        <f>((2*F1132)-E1132)/0.007224369</f>
        <v>509240.0457396349</v>
      </c>
      <c r="D1132" s="30">
        <f>C1132*0.007224369</f>
        <v>3678.938</v>
      </c>
      <c r="E1132" s="30">
        <v>4450</v>
      </c>
      <c r="F1132" s="31">
        <v>4064.469</v>
      </c>
    </row>
    <row r="1133" spans="1:6" ht="15">
      <c r="A1133" s="27" t="s">
        <v>1870</v>
      </c>
      <c r="B1133" s="27" t="s">
        <v>1871</v>
      </c>
      <c r="C1133" s="28">
        <f>((2*F1133)-E1133)/0.007224369</f>
        <v>2235993.759454978</v>
      </c>
      <c r="D1133" s="30">
        <f>C1133*0.007224369</f>
        <v>16153.644</v>
      </c>
      <c r="E1133" s="30">
        <v>27150</v>
      </c>
      <c r="F1133" s="31">
        <v>21651.822</v>
      </c>
    </row>
    <row r="1134" spans="1:6" ht="15">
      <c r="A1134" s="27" t="s">
        <v>1872</v>
      </c>
      <c r="B1134" s="27" t="s">
        <v>1873</v>
      </c>
      <c r="C1134" s="28">
        <f>((2*F1134)-E1134)/0.007224369</f>
        <v>6070616.990909519</v>
      </c>
      <c r="D1134" s="30">
        <f>C1134*0.007224369</f>
        <v>43856.3772</v>
      </c>
      <c r="E1134" s="30">
        <v>54000</v>
      </c>
      <c r="F1134" s="31">
        <v>48928.1886</v>
      </c>
    </row>
    <row r="1135" spans="1:6" ht="15">
      <c r="A1135" s="8">
        <v>4688</v>
      </c>
      <c r="B1135" s="8" t="s">
        <v>1104</v>
      </c>
      <c r="C1135" s="9">
        <v>206445</v>
      </c>
      <c r="D1135" s="29">
        <f>C1135*0.007224369</f>
        <v>1491.434858205</v>
      </c>
      <c r="E1135" s="29">
        <v>4450</v>
      </c>
      <c r="F1135" s="29">
        <f>(D1135+E1135)/2</f>
        <v>2970.7174291025</v>
      </c>
    </row>
    <row r="1136" spans="1:6" ht="15">
      <c r="A1136" s="27" t="s">
        <v>1874</v>
      </c>
      <c r="B1136" s="27" t="s">
        <v>1875</v>
      </c>
      <c r="C1136" s="28">
        <f>((2*F1136)-E1136)/0.007224369</f>
        <v>737540.039829084</v>
      </c>
      <c r="D1136" s="30">
        <f>C1136*0.007224369</f>
        <v>5328.261399999999</v>
      </c>
      <c r="E1136" s="30">
        <v>4450</v>
      </c>
      <c r="F1136" s="31">
        <v>4889.1307</v>
      </c>
    </row>
    <row r="1137" spans="1:6" ht="15">
      <c r="A1137" s="8">
        <v>72326</v>
      </c>
      <c r="B1137" s="8" t="s">
        <v>861</v>
      </c>
      <c r="C1137" s="9">
        <v>2829585</v>
      </c>
      <c r="D1137" s="29">
        <f>C1137*0.007224369</f>
        <v>20441.966156864997</v>
      </c>
      <c r="E1137" s="29">
        <v>27150</v>
      </c>
      <c r="F1137" s="29">
        <f>(D1137+E1137)/2</f>
        <v>23795.9830784325</v>
      </c>
    </row>
    <row r="1138" spans="1:6" ht="15">
      <c r="A1138" s="27" t="s">
        <v>1876</v>
      </c>
      <c r="B1138" s="27" t="s">
        <v>1877</v>
      </c>
      <c r="C1138" s="28">
        <f>((2*F1138)-E1138)/0.007224369</f>
        <v>1959225.7538340033</v>
      </c>
      <c r="D1138" s="30">
        <f>C1138*0.007224369</f>
        <v>14154.169800000003</v>
      </c>
      <c r="E1138" s="30">
        <v>27150</v>
      </c>
      <c r="F1138" s="31">
        <v>20652.0849</v>
      </c>
    </row>
    <row r="1139" spans="1:6" ht="15">
      <c r="A1139" s="27" t="s">
        <v>1878</v>
      </c>
      <c r="B1139" s="27" t="s">
        <v>1879</v>
      </c>
      <c r="C1139" s="28">
        <f>((2*F1139)-E1139)/0.007224369</f>
        <v>7819327.9717578115</v>
      </c>
      <c r="D1139" s="30">
        <f>C1139*0.007224369</f>
        <v>56489.710600000006</v>
      </c>
      <c r="E1139" s="30">
        <v>54000</v>
      </c>
      <c r="F1139" s="31">
        <v>55244.8553</v>
      </c>
    </row>
    <row r="1140" spans="1:6" ht="15">
      <c r="A1140" s="27" t="s">
        <v>1880</v>
      </c>
      <c r="B1140" s="27" t="s">
        <v>1881</v>
      </c>
      <c r="C1140" s="28">
        <v>994710</v>
      </c>
      <c r="D1140" s="30">
        <f>C1140*0.007224369</f>
        <v>7186.15208799</v>
      </c>
      <c r="E1140" s="30">
        <v>40675</v>
      </c>
      <c r="F1140" s="29">
        <f>(D1140+E1140)/2</f>
        <v>23930.576043995</v>
      </c>
    </row>
    <row r="1141" spans="1:6" ht="15">
      <c r="A1141" s="27" t="s">
        <v>1882</v>
      </c>
      <c r="B1141" s="27" t="s">
        <v>1883</v>
      </c>
      <c r="C1141" s="28">
        <f>((2*F1141)-E1141)/0.007224369</f>
        <v>1.0379037947812468E7</v>
      </c>
      <c r="D1141" s="30">
        <f>C1141*0.007224369</f>
        <v>74982</v>
      </c>
      <c r="E1141" s="30">
        <v>54000</v>
      </c>
      <c r="F1141" s="31">
        <v>64491</v>
      </c>
    </row>
    <row r="1142" spans="1:6" ht="15">
      <c r="A1142" s="8">
        <v>5360</v>
      </c>
      <c r="B1142" s="8" t="s">
        <v>16</v>
      </c>
      <c r="C1142" s="9">
        <v>1837072</v>
      </c>
      <c r="D1142" s="29">
        <f>C1142*0.007224369</f>
        <v>13271.686007568</v>
      </c>
      <c r="E1142" s="29">
        <v>27150</v>
      </c>
      <c r="F1142" s="29">
        <f t="shared" si="81" ref="F1142:F1147">(D1142+E1142)/2</f>
        <v>20210.843003784</v>
      </c>
    </row>
    <row r="1143" spans="1:6" ht="15">
      <c r="A1143" s="8">
        <v>63160</v>
      </c>
      <c r="B1143" s="8" t="s">
        <v>421</v>
      </c>
      <c r="C1143" s="9">
        <v>1089708</v>
      </c>
      <c r="D1143" s="29">
        <f>C1143*0.007224369</f>
        <v>7872.452694252</v>
      </c>
      <c r="E1143" s="29">
        <v>4450</v>
      </c>
      <c r="F1143" s="29">
        <f>(D1143+E1143)/2</f>
        <v>6161.226347125999</v>
      </c>
    </row>
    <row r="1144" spans="1:6" ht="15">
      <c r="A1144" s="8">
        <v>25684</v>
      </c>
      <c r="B1144" s="8" t="s">
        <v>353</v>
      </c>
      <c r="C1144" s="9">
        <v>1238332</v>
      </c>
      <c r="D1144" s="29">
        <f>C1144*0.007224369</f>
        <v>8946.167312508</v>
      </c>
      <c r="E1144" s="29">
        <v>1625</v>
      </c>
      <c r="F1144" s="29">
        <f>(D1144+E1144)/2</f>
        <v>5285.583656254</v>
      </c>
    </row>
    <row r="1145" spans="1:6" ht="15">
      <c r="A1145" s="8">
        <v>25686</v>
      </c>
      <c r="B1145" s="8" t="s">
        <v>379</v>
      </c>
      <c r="C1145" s="9">
        <v>1011833</v>
      </c>
      <c r="D1145" s="29">
        <f>C1145*0.007224369</f>
        <v>7309.854958377</v>
      </c>
      <c r="E1145" s="29">
        <v>13550</v>
      </c>
      <c r="F1145" s="29">
        <f>(D1145+E1145)/2</f>
        <v>10429.9274791885</v>
      </c>
    </row>
    <row r="1146" spans="1:6" ht="15">
      <c r="A1146" s="8">
        <v>24970</v>
      </c>
      <c r="B1146" s="8" t="s">
        <v>857</v>
      </c>
      <c r="C1146" s="9">
        <v>716630</v>
      </c>
      <c r="D1146" s="29">
        <f>C1146*0.007224369</f>
        <v>5177.19955647</v>
      </c>
      <c r="E1146" s="29">
        <v>4450</v>
      </c>
      <c r="F1146" s="29">
        <f>(D1146+E1146)/2</f>
        <v>4813.5997782350005</v>
      </c>
    </row>
    <row r="1147" spans="1:6" ht="15">
      <c r="A1147" s="8">
        <v>62210</v>
      </c>
      <c r="B1147" s="8" t="s">
        <v>742</v>
      </c>
      <c r="C1147" s="9">
        <v>976771</v>
      </c>
      <c r="D1147" s="29">
        <f>C1147*0.007224369</f>
        <v>7056.554132499</v>
      </c>
      <c r="E1147" s="29">
        <v>4450</v>
      </c>
      <c r="F1147" s="29">
        <f>(D1147+E1147)/2</f>
        <v>5753.2770662495</v>
      </c>
    </row>
    <row r="1148" spans="1:6" ht="15">
      <c r="A1148" s="27" t="s">
        <v>1884</v>
      </c>
      <c r="B1148" s="27" t="s">
        <v>1885</v>
      </c>
      <c r="C1148" s="28">
        <f>((2*F1148)-E1148)/0.007224369</f>
        <v>2559393.076405704</v>
      </c>
      <c r="D1148" s="30">
        <f>C1148*0.007224369</f>
        <v>18490</v>
      </c>
      <c r="E1148" s="30">
        <v>4450</v>
      </c>
      <c r="F1148" s="31">
        <v>11470</v>
      </c>
    </row>
    <row r="1149" spans="1:6" ht="15">
      <c r="A1149" s="8">
        <v>26025</v>
      </c>
      <c r="B1149" s="8" t="s">
        <v>1165</v>
      </c>
      <c r="C1149" s="9">
        <v>1400358</v>
      </c>
      <c r="D1149" s="29">
        <f>C1149*0.007224369</f>
        <v>10116.702924101999</v>
      </c>
      <c r="E1149" s="29">
        <v>13550</v>
      </c>
      <c r="F1149" s="29">
        <f>(D1149+E1149)/2</f>
        <v>11833.351462051</v>
      </c>
    </row>
    <row r="1150" spans="1:6" ht="15">
      <c r="A1150" s="27" t="s">
        <v>1886</v>
      </c>
      <c r="B1150" s="27" t="s">
        <v>1887</v>
      </c>
      <c r="C1150" s="28">
        <f>((2*F1150)-E1150)/0.007224369</f>
        <v>367083.04905245017</v>
      </c>
      <c r="D1150" s="30">
        <f>C1150*0.007224369</f>
        <v>2651.9434</v>
      </c>
      <c r="E1150" s="30">
        <v>4450</v>
      </c>
      <c r="F1150" s="31">
        <v>3550.9717</v>
      </c>
    </row>
    <row r="1151" spans="1:6" ht="15">
      <c r="A1151" s="27" t="s">
        <v>1888</v>
      </c>
      <c r="B1151" s="27" t="s">
        <v>1889</v>
      </c>
      <c r="C1151" s="28">
        <f>((2*F1151)-E1151)/0.007224369</f>
        <v>1220071.1231666044</v>
      </c>
      <c r="D1151" s="30">
        <f>C1151*0.007224369</f>
        <v>8814.243999999999</v>
      </c>
      <c r="E1151" s="30">
        <v>13550</v>
      </c>
      <c r="F1151" s="31">
        <v>11182.122</v>
      </c>
    </row>
    <row r="1152" spans="1:6" ht="15">
      <c r="A1152" s="8">
        <v>6863</v>
      </c>
      <c r="B1152" s="8" t="s">
        <v>532</v>
      </c>
      <c r="C1152" s="9">
        <v>3378644</v>
      </c>
      <c r="D1152" s="29">
        <f>C1152*0.007224369</f>
        <v>24408.570975635997</v>
      </c>
      <c r="E1152" s="29">
        <v>4450</v>
      </c>
      <c r="F1152" s="29">
        <f>(D1152+E1152)/2</f>
        <v>14429.285487817999</v>
      </c>
    </row>
    <row r="1153" spans="1:6" ht="15">
      <c r="A1153" s="8">
        <v>22093</v>
      </c>
      <c r="B1153" s="8" t="s">
        <v>205</v>
      </c>
      <c r="C1153" s="9">
        <v>1851105</v>
      </c>
      <c r="D1153" s="29">
        <f>C1153*0.007224369</f>
        <v>13373.065577745</v>
      </c>
      <c r="E1153" s="29">
        <v>13550</v>
      </c>
      <c r="F1153" s="29">
        <f>(D1153+E1153)/2</f>
        <v>13461.5327888725</v>
      </c>
    </row>
    <row r="1154" spans="1:6" ht="15">
      <c r="A1154" s="27" t="s">
        <v>1890</v>
      </c>
      <c r="B1154" s="27" t="s">
        <v>1891</v>
      </c>
      <c r="C1154" s="28">
        <f>((2*F1154)-E1154)/0.007224369</f>
        <v>1015327.0410190843</v>
      </c>
      <c r="D1154" s="30">
        <f>C1154*0.007224369</f>
        <v>7335.0972</v>
      </c>
      <c r="E1154" s="30">
        <v>4450</v>
      </c>
      <c r="F1154" s="31">
        <v>5892.5486</v>
      </c>
    </row>
    <row r="1155" spans="1:6" ht="15">
      <c r="A1155" s="8">
        <v>41314</v>
      </c>
      <c r="B1155" s="8" t="s">
        <v>877</v>
      </c>
      <c r="C1155" s="9">
        <v>2804646</v>
      </c>
      <c r="D1155" s="29">
        <f>C1155*0.007224369</f>
        <v>20261.797618374</v>
      </c>
      <c r="E1155" s="29">
        <v>40675</v>
      </c>
      <c r="F1155" s="29">
        <f>(D1155+E1155)/2</f>
        <v>30468.398809186998</v>
      </c>
    </row>
    <row r="1156" spans="1:6" ht="15">
      <c r="A1156" s="27" t="s">
        <v>1892</v>
      </c>
      <c r="B1156" s="27" t="s">
        <v>1893</v>
      </c>
      <c r="C1156" s="28">
        <f>((2*F1156)-E1156)/0.007224369</f>
        <v>2048590.7350524315</v>
      </c>
      <c r="D1156" s="30">
        <f>C1156*0.007224369</f>
        <v>14799.775399999999</v>
      </c>
      <c r="E1156" s="30">
        <v>27150</v>
      </c>
      <c r="F1156" s="31">
        <v>20974.8877</v>
      </c>
    </row>
    <row r="1157" spans="1:6" ht="15">
      <c r="A1157" s="8">
        <v>48408</v>
      </c>
      <c r="B1157" s="8" t="s">
        <v>496</v>
      </c>
      <c r="C1157" s="9">
        <v>671201</v>
      </c>
      <c r="D1157" s="29">
        <f>C1157*0.007224369</f>
        <v>4849.003697169</v>
      </c>
      <c r="E1157" s="29">
        <v>13550</v>
      </c>
      <c r="F1157" s="29">
        <f>(D1157+E1157)/2</f>
        <v>9199.5018485845</v>
      </c>
    </row>
    <row r="1158" spans="1:6" ht="15">
      <c r="A1158" s="27" t="s">
        <v>1894</v>
      </c>
      <c r="B1158" s="27" t="s">
        <v>1895</v>
      </c>
      <c r="C1158" s="28">
        <f>((2*F1158)-E1158)/0.007224369</f>
        <v>2209999.0462834886</v>
      </c>
      <c r="D1158" s="30">
        <f>C1158*0.007224369</f>
        <v>15965.8486</v>
      </c>
      <c r="E1158" s="30">
        <v>4450</v>
      </c>
      <c r="F1158" s="31">
        <v>10207.9243</v>
      </c>
    </row>
    <row r="1159" spans="1:6" ht="15">
      <c r="A1159" s="27" t="s">
        <v>1896</v>
      </c>
      <c r="B1159" s="27" t="s">
        <v>1897</v>
      </c>
      <c r="C1159" s="28">
        <f>((2*F1159)-E1159)/0.007224369</f>
        <v>3610644.0299491906</v>
      </c>
      <c r="D1159" s="30">
        <f t="shared" si="82" ref="D1159:D1222">C1159*0.007224369</f>
        <v>26084.6248</v>
      </c>
      <c r="E1159" s="30">
        <v>4450</v>
      </c>
      <c r="F1159" s="31">
        <v>15267.3124</v>
      </c>
    </row>
    <row r="1160" spans="1:6" ht="15">
      <c r="A1160" s="8">
        <v>10253</v>
      </c>
      <c r="B1160" s="8" t="s">
        <v>382</v>
      </c>
      <c r="C1160" s="9">
        <v>2258426</v>
      </c>
      <c r="D1160" s="29">
        <f>C1160*0.007224369</f>
        <v>16315.702783194</v>
      </c>
      <c r="E1160" s="29">
        <v>27150</v>
      </c>
      <c r="F1160" s="29">
        <f t="shared" si="83" ref="F1160:F1167">(D1160+E1160)/2</f>
        <v>21732.851391597</v>
      </c>
    </row>
    <row r="1161" spans="1:6" ht="15">
      <c r="A1161" s="8">
        <v>39887</v>
      </c>
      <c r="B1161" s="8" t="s">
        <v>904</v>
      </c>
      <c r="C1161" s="9">
        <v>3714677</v>
      </c>
      <c r="D1161" s="29">
        <f>C1161*0.007224369</f>
        <v>26836.197363813</v>
      </c>
      <c r="E1161" s="29">
        <v>1625</v>
      </c>
      <c r="F1161" s="29">
        <f>(D1161+E1161)/2</f>
        <v>14230.5986819065</v>
      </c>
    </row>
    <row r="1162" spans="1:6" ht="15">
      <c r="A1162" s="8">
        <v>71336</v>
      </c>
      <c r="B1162" s="8" t="s">
        <v>547</v>
      </c>
      <c r="C1162" s="9">
        <v>127001</v>
      </c>
      <c r="D1162" s="29">
        <f>C1162*0.007224369</f>
        <v>917.5020873689999</v>
      </c>
      <c r="E1162" s="29">
        <v>1625</v>
      </c>
      <c r="F1162" s="29">
        <f>(D1162+E1162)/2</f>
        <v>1271.2510436845</v>
      </c>
    </row>
    <row r="1163" spans="1:6" ht="15">
      <c r="A1163" s="8">
        <v>13990</v>
      </c>
      <c r="B1163" s="8" t="s">
        <v>916</v>
      </c>
      <c r="C1163" s="9">
        <v>2644715</v>
      </c>
      <c r="D1163" s="29">
        <f>C1163*0.007224369</f>
        <v>19106.397059835</v>
      </c>
      <c r="E1163" s="29">
        <v>13550</v>
      </c>
      <c r="F1163" s="29">
        <f>(D1163+E1163)/2</f>
        <v>16328.1985299175</v>
      </c>
    </row>
    <row r="1164" spans="1:6" ht="15">
      <c r="A1164" s="8">
        <v>65143</v>
      </c>
      <c r="B1164" s="8" t="s">
        <v>1173</v>
      </c>
      <c r="C1164" s="9">
        <v>1830642</v>
      </c>
      <c r="D1164" s="29">
        <f>C1164*0.007224369</f>
        <v>13225.233314898</v>
      </c>
      <c r="E1164" s="29">
        <v>13550</v>
      </c>
      <c r="F1164" s="29">
        <f>(D1164+E1164)/2</f>
        <v>13387.616657449</v>
      </c>
    </row>
    <row r="1165" spans="1:6" ht="15">
      <c r="A1165" s="8">
        <v>13960</v>
      </c>
      <c r="B1165" s="8" t="s">
        <v>388</v>
      </c>
      <c r="C1165" s="9">
        <v>1089665</v>
      </c>
      <c r="D1165" s="29">
        <f>C1165*0.007224369</f>
        <v>7872.142046385</v>
      </c>
      <c r="E1165" s="29">
        <v>4450</v>
      </c>
      <c r="F1165" s="29">
        <f>(D1165+E1165)/2</f>
        <v>6161.0710231925</v>
      </c>
    </row>
    <row r="1166" spans="1:6" ht="15">
      <c r="A1166" s="8">
        <v>39269</v>
      </c>
      <c r="B1166" s="8" t="s">
        <v>393</v>
      </c>
      <c r="C1166" s="9">
        <v>2912963</v>
      </c>
      <c r="D1166" s="29">
        <f>C1166*0.007224369</f>
        <v>21044.319595347</v>
      </c>
      <c r="E1166" s="29">
        <v>27150</v>
      </c>
      <c r="F1166" s="29">
        <f>(D1166+E1166)/2</f>
        <v>24097.1597976735</v>
      </c>
    </row>
    <row r="1167" spans="1:6" ht="15">
      <c r="A1167" s="8">
        <v>65680</v>
      </c>
      <c r="B1167" s="8" t="s">
        <v>1177</v>
      </c>
      <c r="C1167" s="9">
        <v>2938180</v>
      </c>
      <c r="D1167" s="29">
        <f>C1167*0.007224369</f>
        <v>21226.496508419998</v>
      </c>
      <c r="E1167" s="29">
        <v>27150</v>
      </c>
      <c r="F1167" s="29">
        <f>(D1167+E1167)/2</f>
        <v>24188.248254209997</v>
      </c>
    </row>
    <row r="1168" spans="1:6" ht="15">
      <c r="A1168" s="27" t="s">
        <v>1898</v>
      </c>
      <c r="B1168" s="27" t="s">
        <v>1899</v>
      </c>
      <c r="C1168" s="28">
        <f>((2*F1168)-E1168)/0.007224369</f>
        <v>2412667.45926184</v>
      </c>
      <c r="D1168" s="30">
        <f>C1168*0.007224369</f>
        <v>17430</v>
      </c>
      <c r="E1168" s="30">
        <v>27150</v>
      </c>
      <c r="F1168" s="31">
        <v>22290</v>
      </c>
    </row>
    <row r="1169" spans="1:6" ht="15">
      <c r="A1169" s="8">
        <v>73107</v>
      </c>
      <c r="B1169" s="8" t="s">
        <v>1176</v>
      </c>
      <c r="C1169" s="9">
        <v>3117342</v>
      </c>
      <c r="D1169" s="29">
        <f>C1169*0.007224369</f>
        <v>22520.828907198</v>
      </c>
      <c r="E1169" s="29">
        <v>27150</v>
      </c>
      <c r="F1169" s="29">
        <f>(D1169+E1169)/2</f>
        <v>24835.414453598998</v>
      </c>
    </row>
    <row r="1170" spans="1:6" ht="15">
      <c r="A1170" s="8">
        <v>594</v>
      </c>
      <c r="B1170" s="8" t="s">
        <v>651</v>
      </c>
      <c r="C1170" s="9">
        <v>1768040</v>
      </c>
      <c r="D1170" s="29">
        <f>C1170*0.007224369</f>
        <v>12772.97336676</v>
      </c>
      <c r="E1170" s="29">
        <v>13550</v>
      </c>
      <c r="F1170" s="29">
        <f>(D1170+E1170)/2</f>
        <v>13161.48668338</v>
      </c>
    </row>
    <row r="1171" spans="1:6" ht="15">
      <c r="A1171" s="27" t="s">
        <v>1900</v>
      </c>
      <c r="B1171" s="27" t="s">
        <v>1901</v>
      </c>
      <c r="C1171" s="28">
        <f>((2*F1171)-E1171)/0.007224369</f>
        <v>1122919.1089214853</v>
      </c>
      <c r="D1171" s="30">
        <f>C1171*0.007224369</f>
        <v>8112.382000000001</v>
      </c>
      <c r="E1171" s="30">
        <v>13550</v>
      </c>
      <c r="F1171" s="31">
        <v>10831.191</v>
      </c>
    </row>
    <row r="1172" spans="1:6" ht="15">
      <c r="A1172" s="8">
        <v>7780</v>
      </c>
      <c r="B1172" s="8" t="s">
        <v>1237</v>
      </c>
      <c r="C1172" s="9">
        <v>1538108</v>
      </c>
      <c r="D1172" s="29">
        <f>C1172*0.007224369</f>
        <v>11111.859753851999</v>
      </c>
      <c r="E1172" s="29">
        <v>13550</v>
      </c>
      <c r="F1172" s="29">
        <f t="shared" si="84" ref="F1172:F1182">(D1172+E1172)/2</f>
        <v>12330.929876925999</v>
      </c>
    </row>
    <row r="1173" spans="1:6" ht="15">
      <c r="A1173" s="8">
        <v>11260</v>
      </c>
      <c r="B1173" s="8" t="s">
        <v>743</v>
      </c>
      <c r="C1173" s="9">
        <v>856453</v>
      </c>
      <c r="D1173" s="29">
        <f>C1173*0.007224369</f>
        <v>6187.332503156999</v>
      </c>
      <c r="E1173" s="29">
        <v>4450</v>
      </c>
      <c r="F1173" s="29">
        <f>(D1173+E1173)/2</f>
        <v>5318.666251578499</v>
      </c>
    </row>
    <row r="1174" spans="1:6" ht="15">
      <c r="A1174" s="8">
        <v>60571</v>
      </c>
      <c r="B1174" s="8" t="s">
        <v>1160</v>
      </c>
      <c r="C1174" s="9">
        <v>3462960</v>
      </c>
      <c r="D1174" s="29">
        <f>C1174*0.007224369</f>
        <v>25017.70087224</v>
      </c>
      <c r="E1174" s="29">
        <v>27150</v>
      </c>
      <c r="F1174" s="29">
        <f>(D1174+E1174)/2</f>
        <v>26083.85043612</v>
      </c>
    </row>
    <row r="1175" spans="1:6" ht="15">
      <c r="A1175" s="8">
        <v>62207</v>
      </c>
      <c r="B1175" s="8" t="s">
        <v>39</v>
      </c>
      <c r="C1175" s="9">
        <v>526556</v>
      </c>
      <c r="D1175" s="29">
        <f>C1175*0.007224369</f>
        <v>3804.034843164</v>
      </c>
      <c r="E1175" s="29">
        <v>4450</v>
      </c>
      <c r="F1175" s="29">
        <f>(D1175+E1175)/2</f>
        <v>4127.017421582</v>
      </c>
    </row>
    <row r="1176" spans="1:6" ht="15">
      <c r="A1176" s="8">
        <v>73120</v>
      </c>
      <c r="B1176" s="8" t="s">
        <v>866</v>
      </c>
      <c r="C1176" s="9">
        <v>379178</v>
      </c>
      <c r="D1176" s="29">
        <f>C1176*0.007224369</f>
        <v>2739.321788682</v>
      </c>
      <c r="E1176" s="29">
        <v>4450</v>
      </c>
      <c r="F1176" s="29">
        <f>(D1176+E1176)/2</f>
        <v>3594.660894341</v>
      </c>
    </row>
    <row r="1177" spans="1:6" ht="15">
      <c r="A1177" s="24">
        <v>10259</v>
      </c>
      <c r="B1177" s="2" t="s">
        <v>1244</v>
      </c>
      <c r="C1177" s="1">
        <v>8970526</v>
      </c>
      <c r="D1177" s="29">
        <f>C1177*0.007224369</f>
        <v>64806.389948093994</v>
      </c>
      <c r="E1177" s="31">
        <v>54000</v>
      </c>
      <c r="F1177" s="31">
        <f>(D1177+E1177)/2</f>
        <v>59403.194974047</v>
      </c>
    </row>
    <row r="1178" spans="1:6" ht="15">
      <c r="A1178" s="8">
        <v>50780</v>
      </c>
      <c r="B1178" s="8" t="s">
        <v>908</v>
      </c>
      <c r="C1178" s="9">
        <v>6537858</v>
      </c>
      <c r="D1178" s="29">
        <f>C1178*0.007224369</f>
        <v>47231.898661602</v>
      </c>
      <c r="E1178" s="29">
        <v>13550</v>
      </c>
      <c r="F1178" s="29">
        <f>(D1178+E1178)/2</f>
        <v>30390.949330801</v>
      </c>
    </row>
    <row r="1179" spans="1:6" ht="15">
      <c r="A1179" s="8">
        <v>35576</v>
      </c>
      <c r="B1179" s="8" t="s">
        <v>215</v>
      </c>
      <c r="C1179" s="9">
        <v>1630782</v>
      </c>
      <c r="D1179" s="29">
        <f>C1179*0.007224369</f>
        <v>11781.370926558</v>
      </c>
      <c r="E1179" s="29">
        <v>27150</v>
      </c>
      <c r="F1179" s="29">
        <f>(D1179+E1179)/2</f>
        <v>19465.685463279</v>
      </c>
    </row>
    <row r="1180" spans="1:6" ht="15">
      <c r="A1180" s="8">
        <v>27140</v>
      </c>
      <c r="B1180" s="8" t="s">
        <v>277</v>
      </c>
      <c r="C1180" s="9">
        <v>1601531</v>
      </c>
      <c r="D1180" s="29">
        <f>C1180*0.007224369</f>
        <v>11570.050908939</v>
      </c>
      <c r="E1180" s="29">
        <v>4450</v>
      </c>
      <c r="F1180" s="29">
        <f>(D1180+E1180)/2</f>
        <v>8010.0254544695</v>
      </c>
    </row>
    <row r="1181" spans="1:6" ht="15">
      <c r="A1181" s="8">
        <v>73123</v>
      </c>
      <c r="B1181" s="8" t="s">
        <v>513</v>
      </c>
      <c r="C1181" s="9">
        <v>5748623</v>
      </c>
      <c r="D1181" s="29">
        <f>C1181*0.007224369</f>
        <v>41530.173793887</v>
      </c>
      <c r="E1181" s="29">
        <v>40675</v>
      </c>
      <c r="F1181" s="29">
        <f>(D1181+E1181)/2</f>
        <v>41102.586896943496</v>
      </c>
    </row>
    <row r="1182" spans="1:6" ht="15">
      <c r="A1182" s="8">
        <v>37174</v>
      </c>
      <c r="B1182" s="8" t="s">
        <v>293</v>
      </c>
      <c r="C1182" s="9">
        <v>938086</v>
      </c>
      <c r="D1182" s="29">
        <f>C1182*0.007224369</f>
        <v>6777.079417733999</v>
      </c>
      <c r="E1182" s="29">
        <v>13550</v>
      </c>
      <c r="F1182" s="29">
        <f>(D1182+E1182)/2</f>
        <v>10163.539708867</v>
      </c>
    </row>
    <row r="1183" spans="1:6" ht="15">
      <c r="A1183" s="27" t="s">
        <v>1902</v>
      </c>
      <c r="B1183" s="27" t="s">
        <v>1903</v>
      </c>
      <c r="C1183" s="28">
        <f>((2*F1183)-E1183)/0.007224369</f>
        <v>1624501.7384909326</v>
      </c>
      <c r="D1183" s="30">
        <f>C1183*0.007224369</f>
        <v>11736</v>
      </c>
      <c r="E1183" s="30">
        <v>27150</v>
      </c>
      <c r="F1183" s="31">
        <v>19443</v>
      </c>
    </row>
    <row r="1184" spans="1:6" ht="15">
      <c r="A1184" s="27" t="s">
        <v>1904</v>
      </c>
      <c r="B1184" s="27" t="s">
        <v>1905</v>
      </c>
      <c r="C1184" s="28">
        <f>((2*F1184)-E1184)/0.007224369</f>
        <v>1607614.450480035</v>
      </c>
      <c r="D1184" s="30">
        <f>C1184*0.007224369</f>
        <v>11614</v>
      </c>
      <c r="E1184" s="30">
        <v>27150</v>
      </c>
      <c r="F1184" s="31">
        <v>19382</v>
      </c>
    </row>
    <row r="1185" spans="1:6" ht="15">
      <c r="A1185" s="8">
        <v>65749</v>
      </c>
      <c r="B1185" s="8" t="s">
        <v>860</v>
      </c>
      <c r="C1185" s="9">
        <v>704806</v>
      </c>
      <c r="D1185" s="29">
        <f>C1185*0.007224369</f>
        <v>5091.778617414</v>
      </c>
      <c r="E1185" s="29">
        <v>4450</v>
      </c>
      <c r="F1185" s="29">
        <f>(D1185+E1185)/2</f>
        <v>4770.889308707</v>
      </c>
    </row>
    <row r="1186" spans="1:6" ht="15">
      <c r="A1186" s="27" t="s">
        <v>1906</v>
      </c>
      <c r="B1186" s="27" t="s">
        <v>1907</v>
      </c>
      <c r="C1186" s="28">
        <f>((2*F1186)-E1186)/0.007224369</f>
        <v>1830803.7421676551</v>
      </c>
      <c r="D1186" s="30">
        <f>C1186*0.007224369</f>
        <v>13226.4018</v>
      </c>
      <c r="E1186" s="30">
        <v>27150</v>
      </c>
      <c r="F1186" s="31">
        <v>20188.2009</v>
      </c>
    </row>
    <row r="1187" spans="1:6" ht="15">
      <c r="A1187" s="8">
        <v>49699</v>
      </c>
      <c r="B1187" s="8" t="s">
        <v>1179</v>
      </c>
      <c r="C1187" s="9">
        <v>277530</v>
      </c>
      <c r="D1187" s="29">
        <f>C1187*0.007224369</f>
        <v>2004.9791285699998</v>
      </c>
      <c r="E1187" s="29">
        <v>4450</v>
      </c>
      <c r="F1187" s="29">
        <f t="shared" si="85" ref="F1187:F1193">(D1187+E1187)/2</f>
        <v>3227.4895642849997</v>
      </c>
    </row>
    <row r="1188" spans="1:6" ht="15">
      <c r="A1188" s="8">
        <v>73136</v>
      </c>
      <c r="B1188" s="8" t="s">
        <v>245</v>
      </c>
      <c r="C1188" s="9">
        <v>856973</v>
      </c>
      <c r="D1188" s="29">
        <f>C1188*0.007224369</f>
        <v>6191.089175036999</v>
      </c>
      <c r="E1188" s="29">
        <v>4450</v>
      </c>
      <c r="F1188" s="29">
        <f>(D1188+E1188)/2</f>
        <v>5320.5445875185</v>
      </c>
    </row>
    <row r="1189" spans="1:6" ht="15">
      <c r="A1189" s="8">
        <v>57826</v>
      </c>
      <c r="B1189" s="8" t="s">
        <v>956</v>
      </c>
      <c r="C1189" s="9">
        <v>2202140</v>
      </c>
      <c r="D1189" s="29">
        <f>C1189*0.007224369</f>
        <v>15909.07194966</v>
      </c>
      <c r="E1189" s="29">
        <v>13550</v>
      </c>
      <c r="F1189" s="29">
        <f>(D1189+E1189)/2</f>
        <v>14729.53597483</v>
      </c>
    </row>
    <row r="1190" spans="1:6" ht="15">
      <c r="A1190" s="8">
        <v>68519</v>
      </c>
      <c r="B1190" s="8" t="s">
        <v>953</v>
      </c>
      <c r="C1190" s="9">
        <v>654460</v>
      </c>
      <c r="D1190" s="29">
        <f>C1190*0.007224369</f>
        <v>4728.06053574</v>
      </c>
      <c r="E1190" s="29">
        <v>1625</v>
      </c>
      <c r="F1190" s="29">
        <f>(D1190+E1190)/2</f>
        <v>3176.53026787</v>
      </c>
    </row>
    <row r="1191" spans="1:6" ht="15">
      <c r="A1191" s="8">
        <v>1051</v>
      </c>
      <c r="B1191" s="8" t="s">
        <v>190</v>
      </c>
      <c r="C1191" s="9">
        <v>8970526</v>
      </c>
      <c r="D1191" s="29">
        <f>C1191*0.007224369</f>
        <v>64806.389948093994</v>
      </c>
      <c r="E1191" s="29">
        <v>54000</v>
      </c>
      <c r="F1191" s="29">
        <f>(D1191+E1191)/2</f>
        <v>59403.194974047</v>
      </c>
    </row>
    <row r="1192" spans="1:6" ht="15">
      <c r="A1192" s="8">
        <v>86537</v>
      </c>
      <c r="B1192" s="8" t="s">
        <v>699</v>
      </c>
      <c r="C1192" s="9">
        <v>21384863</v>
      </c>
      <c r="D1192" s="29">
        <f>C1192*0.007224369</f>
        <v>154492.141326447</v>
      </c>
      <c r="E1192" s="29">
        <v>54000</v>
      </c>
      <c r="F1192" s="29">
        <f>(D1192+E1192)/2</f>
        <v>104246.0706632235</v>
      </c>
    </row>
    <row r="1193" spans="1:6" ht="15">
      <c r="A1193" s="8">
        <v>9630</v>
      </c>
      <c r="B1193" s="8" t="s">
        <v>519</v>
      </c>
      <c r="C1193" s="9">
        <v>160991</v>
      </c>
      <c r="D1193" s="29">
        <f>C1193*0.007224369</f>
        <v>1163.058389679</v>
      </c>
      <c r="E1193" s="29">
        <v>1625</v>
      </c>
      <c r="F1193" s="29">
        <f>(D1193+E1193)/2</f>
        <v>1394.0291948395</v>
      </c>
    </row>
    <row r="1194" spans="1:6" ht="15">
      <c r="A1194" s="27" t="s">
        <v>1908</v>
      </c>
      <c r="B1194" s="27" t="s">
        <v>1909</v>
      </c>
      <c r="C1194" s="28">
        <f>((2*F1194)-E1194)/0.007224369</f>
        <v>623122.0470604423</v>
      </c>
      <c r="D1194" s="30">
        <f>C1194*0.007224369</f>
        <v>4501.6636</v>
      </c>
      <c r="E1194" s="30">
        <v>4450</v>
      </c>
      <c r="F1194" s="31">
        <v>4475.8318</v>
      </c>
    </row>
    <row r="1195" spans="1:6" ht="15">
      <c r="A1195" s="8">
        <v>58340</v>
      </c>
      <c r="B1195" s="8" t="s">
        <v>900</v>
      </c>
      <c r="C1195" s="9">
        <v>3254481</v>
      </c>
      <c r="D1195" s="29">
        <f>C1195*0.007224369</f>
        <v>23511.571647489</v>
      </c>
      <c r="E1195" s="29">
        <v>4450</v>
      </c>
      <c r="F1195" s="29">
        <f>(D1195+E1195)/2</f>
        <v>13980.7858237445</v>
      </c>
    </row>
    <row r="1196" spans="1:6" ht="15">
      <c r="A1196" s="8">
        <v>21735</v>
      </c>
      <c r="B1196" s="8" t="s">
        <v>520</v>
      </c>
      <c r="C1196" s="9">
        <v>2788684</v>
      </c>
      <c r="D1196" s="29">
        <f>C1196*0.007224369</f>
        <v>20146.482240396</v>
      </c>
      <c r="E1196" s="29">
        <v>13550</v>
      </c>
      <c r="F1196" s="29">
        <f>(D1196+E1196)/2</f>
        <v>16848.241120198</v>
      </c>
    </row>
    <row r="1197" spans="1:6" ht="15">
      <c r="A1197" s="27" t="s">
        <v>1910</v>
      </c>
      <c r="B1197" s="27" t="s">
        <v>1911</v>
      </c>
      <c r="C1197" s="28">
        <f>((2*F1197)-E1197)/0.007224369</f>
        <v>1387523.0348837387</v>
      </c>
      <c r="D1197" s="30">
        <f>C1197*0.007224369</f>
        <v>10023.9784</v>
      </c>
      <c r="E1197" s="30">
        <v>4450</v>
      </c>
      <c r="F1197" s="31">
        <v>7236.9892</v>
      </c>
    </row>
    <row r="1198" spans="1:6" ht="15">
      <c r="A1198" s="8">
        <v>41210</v>
      </c>
      <c r="B1198" s="8" t="s">
        <v>248</v>
      </c>
      <c r="C1198" s="9">
        <v>1347474</v>
      </c>
      <c r="D1198" s="29">
        <f>C1198*0.007224369</f>
        <v>9734.649393906</v>
      </c>
      <c r="E1198" s="29">
        <v>13550</v>
      </c>
      <c r="F1198" s="29">
        <f>(D1198+E1198)/2</f>
        <v>11642.324696953001</v>
      </c>
    </row>
    <row r="1199" spans="1:6" ht="15">
      <c r="A1199" s="8">
        <v>48667</v>
      </c>
      <c r="B1199" s="8" t="s">
        <v>595</v>
      </c>
      <c r="C1199" s="9">
        <v>987206</v>
      </c>
      <c r="D1199" s="29">
        <f>C1199*0.007224369</f>
        <v>7131.940423014</v>
      </c>
      <c r="E1199" s="29">
        <v>13550</v>
      </c>
      <c r="F1199" s="29">
        <f>(D1199+E1199)/2</f>
        <v>10340.970211507</v>
      </c>
    </row>
    <row r="1200" spans="1:6" ht="15">
      <c r="A1200" s="8">
        <v>73150</v>
      </c>
      <c r="B1200" s="8" t="s">
        <v>785</v>
      </c>
      <c r="C1200" s="9">
        <v>3977148</v>
      </c>
      <c r="D1200" s="29">
        <f>C1200*0.007224369</f>
        <v>28732.384719611997</v>
      </c>
      <c r="E1200" s="29">
        <v>40675</v>
      </c>
      <c r="F1200" s="29">
        <f>(D1200+E1200)/2</f>
        <v>34703.692359805995</v>
      </c>
    </row>
    <row r="1201" spans="1:6" ht="15">
      <c r="A1201" s="27" t="s">
        <v>1912</v>
      </c>
      <c r="B1201" s="27" t="s">
        <v>1913</v>
      </c>
      <c r="C1201" s="28">
        <f>((2*F1201)-E1201)/0.007224369</f>
        <v>1050416.112466016</v>
      </c>
      <c r="D1201" s="30">
        <f>C1201*0.007224369</f>
        <v>7588.5936</v>
      </c>
      <c r="E1201" s="30">
        <v>13550</v>
      </c>
      <c r="F1201" s="31">
        <v>10569.2968</v>
      </c>
    </row>
    <row r="1202" spans="1:6" ht="15">
      <c r="A1202" s="8">
        <v>58342</v>
      </c>
      <c r="B1202" s="8" t="s">
        <v>903</v>
      </c>
      <c r="C1202" s="9">
        <v>1962885</v>
      </c>
      <c r="D1202" s="29">
        <f>C1202*0.007224369</f>
        <v>14180.605544565</v>
      </c>
      <c r="E1202" s="29">
        <v>1625</v>
      </c>
      <c r="F1202" s="29">
        <f t="shared" si="86" ref="F1202:F1208">(D1202+E1202)/2</f>
        <v>7902.8027722825</v>
      </c>
    </row>
    <row r="1203" spans="1:6" ht="15">
      <c r="A1203" s="8">
        <v>53116</v>
      </c>
      <c r="B1203" s="8" t="s">
        <v>218</v>
      </c>
      <c r="C1203" s="9">
        <v>1608682</v>
      </c>
      <c r="D1203" s="29">
        <f>C1203*0.007224369</f>
        <v>11621.712371657999</v>
      </c>
      <c r="E1203" s="29">
        <v>27150</v>
      </c>
      <c r="F1203" s="29">
        <f>(D1203+E1203)/2</f>
        <v>19385.856185828998</v>
      </c>
    </row>
    <row r="1204" spans="1:6" ht="15">
      <c r="A1204" s="8">
        <v>11893</v>
      </c>
      <c r="B1204" s="8" t="s">
        <v>237</v>
      </c>
      <c r="C1204" s="9">
        <v>1618191</v>
      </c>
      <c r="D1204" s="29">
        <f>C1204*0.007224369</f>
        <v>11690.408896478999</v>
      </c>
      <c r="E1204" s="29">
        <v>27150</v>
      </c>
      <c r="F1204" s="29">
        <f>(D1204+E1204)/2</f>
        <v>19420.2044482395</v>
      </c>
    </row>
    <row r="1205" spans="1:6" ht="15">
      <c r="A1205" s="8">
        <v>32334</v>
      </c>
      <c r="B1205" s="8" t="s">
        <v>392</v>
      </c>
      <c r="C1205" s="9">
        <v>9647321</v>
      </c>
      <c r="D1205" s="29">
        <f>C1205*0.007224369</f>
        <v>69695.806765449</v>
      </c>
      <c r="E1205" s="29">
        <v>54000</v>
      </c>
      <c r="F1205" s="29">
        <f>(D1205+E1205)/2</f>
        <v>61847.9033827245</v>
      </c>
    </row>
    <row r="1206" spans="1:6" ht="15">
      <c r="A1206" s="8">
        <v>25455</v>
      </c>
      <c r="B1206" s="8" t="s">
        <v>486</v>
      </c>
      <c r="C1206" s="9">
        <v>9366690</v>
      </c>
      <c r="D1206" s="29">
        <f>C1206*0.007224369</f>
        <v>67668.42486860999</v>
      </c>
      <c r="E1206" s="29">
        <v>27150</v>
      </c>
      <c r="F1206" s="29">
        <f>(D1206+E1206)/2</f>
        <v>47409.212434304995</v>
      </c>
    </row>
    <row r="1207" spans="1:6" ht="15">
      <c r="A1207" s="8">
        <v>73152</v>
      </c>
      <c r="B1207" s="8" t="s">
        <v>626</v>
      </c>
      <c r="C1207" s="9">
        <v>4054244</v>
      </c>
      <c r="D1207" s="29">
        <f>C1207*0.007224369</f>
        <v>29289.354672036</v>
      </c>
      <c r="E1207" s="29">
        <v>40675</v>
      </c>
      <c r="F1207" s="29">
        <f>(D1207+E1207)/2</f>
        <v>34982.177336018</v>
      </c>
    </row>
    <row r="1208" spans="1:6" ht="15">
      <c r="A1208" s="8">
        <v>64983</v>
      </c>
      <c r="B1208" s="8" t="s">
        <v>902</v>
      </c>
      <c r="C1208" s="9">
        <v>3697088</v>
      </c>
      <c r="D1208" s="29">
        <f>C1208*0.007224369</f>
        <v>26709.127937472</v>
      </c>
      <c r="E1208" s="29">
        <v>4450</v>
      </c>
      <c r="F1208" s="29">
        <f>(D1208+E1208)/2</f>
        <v>15579.563968736</v>
      </c>
    </row>
    <row r="1209" spans="1:6" ht="15">
      <c r="A1209" s="27" t="s">
        <v>1914</v>
      </c>
      <c r="B1209" s="27" t="s">
        <v>1915</v>
      </c>
      <c r="C1209" s="28">
        <f>((2*F1209)-E1209)/0.007224369</f>
        <v>1707215.0384344987</v>
      </c>
      <c r="D1209" s="30">
        <f>C1209*0.007224369</f>
        <v>12333.5514</v>
      </c>
      <c r="E1209" s="30">
        <v>4450</v>
      </c>
      <c r="F1209" s="31">
        <v>8391.7757</v>
      </c>
    </row>
    <row r="1210" spans="1:6" ht="15">
      <c r="A1210" s="27" t="s">
        <v>1916</v>
      </c>
      <c r="B1210" s="27" t="s">
        <v>1917</v>
      </c>
      <c r="C1210" s="28">
        <f>((2*F1210)-E1210)/0.007224369</f>
        <v>545316.109960607</v>
      </c>
      <c r="D1210" s="30">
        <f>C1210*0.007224369</f>
        <v>3939.5648000000006</v>
      </c>
      <c r="E1210" s="30">
        <v>13550</v>
      </c>
      <c r="F1210" s="31">
        <v>8744.7824</v>
      </c>
    </row>
    <row r="1211" spans="1:6" ht="15">
      <c r="A1211" s="8">
        <v>51570</v>
      </c>
      <c r="B1211" s="8" t="s">
        <v>514</v>
      </c>
      <c r="C1211" s="9">
        <v>4986483</v>
      </c>
      <c r="D1211" s="29">
        <f>C1211*0.007224369</f>
        <v>36024.193204227</v>
      </c>
      <c r="E1211" s="29">
        <v>40675</v>
      </c>
      <c r="F1211" s="29">
        <f>(D1211+E1211)/2</f>
        <v>38349.596602113495</v>
      </c>
    </row>
    <row r="1212" spans="1:6" ht="15">
      <c r="A1212" s="8">
        <v>73153</v>
      </c>
      <c r="B1212" s="8" t="s">
        <v>1234</v>
      </c>
      <c r="C1212" s="9">
        <v>2068935</v>
      </c>
      <c r="D1212" s="29">
        <f>C1212*0.007224369</f>
        <v>14946.749877015</v>
      </c>
      <c r="E1212" s="29">
        <v>4450</v>
      </c>
      <c r="F1212" s="29">
        <f>(D1212+E1212)/2</f>
        <v>9698.374938507499</v>
      </c>
    </row>
    <row r="1213" spans="1:6" ht="15">
      <c r="A1213" s="27" t="s">
        <v>1918</v>
      </c>
      <c r="B1213" s="27" t="s">
        <v>1919</v>
      </c>
      <c r="C1213" s="28">
        <f>((2*F1213)-E1213)/0.007224369</f>
        <v>5845770.059641195</v>
      </c>
      <c r="D1213" s="30">
        <f>C1213*0.007224369</f>
        <v>42232</v>
      </c>
      <c r="E1213" s="30">
        <v>4450</v>
      </c>
      <c r="F1213" s="31">
        <v>23341</v>
      </c>
    </row>
    <row r="1214" spans="1:6" ht="15">
      <c r="A1214" s="8">
        <v>74424</v>
      </c>
      <c r="B1214" s="8" t="s">
        <v>1167</v>
      </c>
      <c r="C1214" s="9">
        <v>866325</v>
      </c>
      <c r="D1214" s="29">
        <f>C1214*0.007224369</f>
        <v>6258.651473925</v>
      </c>
      <c r="E1214" s="29">
        <v>4450</v>
      </c>
      <c r="F1214" s="29">
        <f>(D1214+E1214)/2</f>
        <v>5354.3257369625</v>
      </c>
    </row>
    <row r="1215" spans="1:6" ht="15">
      <c r="A1215" s="8">
        <v>54176</v>
      </c>
      <c r="B1215" s="8" t="s">
        <v>747</v>
      </c>
      <c r="C1215" s="9">
        <v>2033929</v>
      </c>
      <c r="D1215" s="29">
        <f>C1215*0.007224369</f>
        <v>14693.853615801</v>
      </c>
      <c r="E1215" s="29">
        <v>13550</v>
      </c>
      <c r="F1215" s="29">
        <f>(D1215+E1215)/2</f>
        <v>14121.9268079005</v>
      </c>
    </row>
    <row r="1216" spans="1:6" ht="15">
      <c r="A1216" s="8">
        <v>53465</v>
      </c>
      <c r="B1216" s="8" t="s">
        <v>199</v>
      </c>
      <c r="C1216" s="9">
        <v>4032154</v>
      </c>
      <c r="D1216" s="29">
        <f>C1216*0.007224369</f>
        <v>29129.768360825998</v>
      </c>
      <c r="E1216" s="29">
        <v>40675</v>
      </c>
      <c r="F1216" s="29">
        <f>(D1216+E1216)/2</f>
        <v>34902.384180413</v>
      </c>
    </row>
    <row r="1217" spans="1:6" ht="15">
      <c r="A1217" s="8">
        <v>73155</v>
      </c>
      <c r="B1217" s="8" t="s">
        <v>793</v>
      </c>
      <c r="C1217" s="9">
        <v>3623762</v>
      </c>
      <c r="D1217" s="29">
        <f>C1217*0.007224369</f>
        <v>26179.393856177998</v>
      </c>
      <c r="E1217" s="29">
        <v>13550</v>
      </c>
      <c r="F1217" s="29">
        <f>(D1217+E1217)/2</f>
        <v>19864.696928088997</v>
      </c>
    </row>
    <row r="1218" spans="1:6" ht="15">
      <c r="A1218" s="27" t="s">
        <v>1920</v>
      </c>
      <c r="B1218" s="27" t="s">
        <v>1921</v>
      </c>
      <c r="C1218" s="28">
        <f>((2*F1218)-E1218)/0.007224369</f>
        <v>398316.0328604478</v>
      </c>
      <c r="D1218" s="30">
        <f>C1218*0.007224369</f>
        <v>2877.5820000000003</v>
      </c>
      <c r="E1218" s="30">
        <v>4450</v>
      </c>
      <c r="F1218" s="31">
        <v>3663.791</v>
      </c>
    </row>
    <row r="1219" spans="1:6" ht="15">
      <c r="A1219" s="27" t="s">
        <v>1922</v>
      </c>
      <c r="B1219" s="27" t="s">
        <v>1923</v>
      </c>
      <c r="C1219" s="28">
        <f>((2*F1219)-E1219)/0.007224369</f>
        <v>481500.1282464945</v>
      </c>
      <c r="D1219" s="30">
        <f>C1219*0.007224369</f>
        <v>3478.534599999999</v>
      </c>
      <c r="E1219" s="30">
        <v>13550</v>
      </c>
      <c r="F1219" s="31">
        <v>8514.2673</v>
      </c>
    </row>
    <row r="1220" spans="1:6" ht="15">
      <c r="A1220" s="27" t="s">
        <v>1924</v>
      </c>
      <c r="B1220" s="27" t="s">
        <v>1925</v>
      </c>
      <c r="C1220" s="28">
        <f>((2*F1220)-E1220)/0.007224369</f>
        <v>878795.1169160934</v>
      </c>
      <c r="D1220" s="30">
        <f>C1220*0.007224369</f>
        <v>6348.7402</v>
      </c>
      <c r="E1220" s="30">
        <v>13550</v>
      </c>
      <c r="F1220" s="31">
        <v>9949.3701</v>
      </c>
    </row>
    <row r="1221" spans="1:6" ht="15">
      <c r="A1221" s="27" t="s">
        <v>1926</v>
      </c>
      <c r="B1221" s="27" t="s">
        <v>1927</v>
      </c>
      <c r="C1221" s="28">
        <f>((2*F1221)-E1221)/0.007224369</f>
        <v>468289.03673109727</v>
      </c>
      <c r="D1221" s="30">
        <f>C1221*0.007224369</f>
        <v>3383.0928000000004</v>
      </c>
      <c r="E1221" s="30">
        <v>4450</v>
      </c>
      <c r="F1221" s="31">
        <v>3916.5464</v>
      </c>
    </row>
    <row r="1222" spans="1:6" ht="15">
      <c r="A1222" s="8">
        <v>71293</v>
      </c>
      <c r="B1222" s="8" t="s">
        <v>240</v>
      </c>
      <c r="C1222" s="9">
        <v>3803492</v>
      </c>
      <c r="D1222" s="29">
        <f>C1222*0.007224369</f>
        <v>27477.829696547997</v>
      </c>
      <c r="E1222" s="29">
        <v>40675</v>
      </c>
      <c r="F1222" s="29">
        <f>(D1222+E1222)/2</f>
        <v>34076.414848274</v>
      </c>
    </row>
    <row r="1223" spans="1:6" ht="15">
      <c r="A1223" s="27" t="s">
        <v>1928</v>
      </c>
      <c r="B1223" s="27" t="s">
        <v>1929</v>
      </c>
      <c r="C1223" s="28">
        <f>((2*F1223)-E1223)/0.007224369</f>
        <v>1513251.7455849773</v>
      </c>
      <c r="D1223" s="30">
        <f t="shared" si="87" ref="D1223:D1286">C1223*0.007224369</f>
        <v>10932.288999999997</v>
      </c>
      <c r="E1223" s="30">
        <v>27150</v>
      </c>
      <c r="F1223" s="31">
        <v>19041.1445</v>
      </c>
    </row>
    <row r="1224" spans="1:6" ht="15">
      <c r="A1224" s="27" t="s">
        <v>1930</v>
      </c>
      <c r="B1224" s="27" t="s">
        <v>1931</v>
      </c>
      <c r="C1224" s="28">
        <f>((2*F1224)-E1224)/0.007224369</f>
        <v>409893.1269983579</v>
      </c>
      <c r="D1224" s="30">
        <f>C1224*0.007224369</f>
        <v>2961.2191999999995</v>
      </c>
      <c r="E1224" s="30">
        <v>13550</v>
      </c>
      <c r="F1224" s="31">
        <v>8255.6096</v>
      </c>
    </row>
    <row r="1225" spans="1:6" ht="15">
      <c r="A1225" s="27" t="s">
        <v>1932</v>
      </c>
      <c r="B1225" s="27" t="s">
        <v>1933</v>
      </c>
      <c r="C1225" s="28">
        <f>((2*F1225)-E1225)/0.007224369</f>
        <v>370832.11004310555</v>
      </c>
      <c r="D1225" s="30">
        <f>C1225*0.007224369</f>
        <v>2679.0280000000002</v>
      </c>
      <c r="E1225" s="30">
        <v>13550</v>
      </c>
      <c r="F1225" s="31">
        <v>8114.514</v>
      </c>
    </row>
    <row r="1226" spans="1:6" ht="15">
      <c r="A1226" s="27" t="s">
        <v>1934</v>
      </c>
      <c r="B1226" s="27" t="s">
        <v>1935</v>
      </c>
      <c r="C1226" s="28">
        <f>((2*F1226)-E1226)/0.007224369</f>
        <v>1687393.1273444092</v>
      </c>
      <c r="D1226" s="30">
        <f>C1226*0.007224369</f>
        <v>12190.350600000002</v>
      </c>
      <c r="E1226" s="30">
        <v>13550</v>
      </c>
      <c r="F1226" s="31">
        <v>12870.1753</v>
      </c>
    </row>
    <row r="1227" spans="1:6" ht="15">
      <c r="A1227" s="8">
        <v>83931</v>
      </c>
      <c r="B1227" s="8" t="s">
        <v>958</v>
      </c>
      <c r="C1227" s="9">
        <v>1684178</v>
      </c>
      <c r="D1227" s="29">
        <f>C1227*0.007224369</f>
        <v>12167.123333681999</v>
      </c>
      <c r="E1227" s="29">
        <v>13550</v>
      </c>
      <c r="F1227" s="29">
        <f>(D1227+E1227)/2</f>
        <v>12858.561666841</v>
      </c>
    </row>
    <row r="1228" spans="1:6" ht="15">
      <c r="A1228" s="27" t="s">
        <v>1936</v>
      </c>
      <c r="B1228" s="27" t="s">
        <v>1937</v>
      </c>
      <c r="C1228" s="28">
        <f>((2*F1228)-E1228)/0.007224369</f>
        <v>564696.044734149</v>
      </c>
      <c r="D1228" s="30">
        <f>C1228*0.007224369</f>
        <v>4079.572599999999</v>
      </c>
      <c r="E1228" s="30">
        <v>4450</v>
      </c>
      <c r="F1228" s="31">
        <v>4264.7863</v>
      </c>
    </row>
    <row r="1229" spans="1:6" ht="15">
      <c r="A1229" s="8">
        <v>67869</v>
      </c>
      <c r="B1229" s="8" t="s">
        <v>1235</v>
      </c>
      <c r="C1229" s="9">
        <v>3660544</v>
      </c>
      <c r="D1229" s="29">
        <f>C1229*0.007224369</f>
        <v>26445.120596736</v>
      </c>
      <c r="E1229" s="29">
        <v>13550</v>
      </c>
      <c r="F1229" s="29">
        <f>(D1229+E1229)/2</f>
        <v>19997.560298368</v>
      </c>
    </row>
    <row r="1230" spans="1:6" ht="15">
      <c r="A1230" s="27" t="s">
        <v>1938</v>
      </c>
      <c r="B1230" s="27" t="s">
        <v>1939</v>
      </c>
      <c r="C1230" s="28">
        <f>((2*F1230)-E1230)/0.007224369</f>
        <v>991515.7434510886</v>
      </c>
      <c r="D1230" s="30">
        <f>C1230*0.007224369</f>
        <v>7163.0755999999965</v>
      </c>
      <c r="E1230" s="30">
        <v>27150</v>
      </c>
      <c r="F1230" s="31">
        <v>17156.5378</v>
      </c>
    </row>
    <row r="1231" spans="1:6" ht="15">
      <c r="A1231" s="27" t="s">
        <v>1940</v>
      </c>
      <c r="B1231" s="27" t="s">
        <v>1941</v>
      </c>
      <c r="C1231" s="28">
        <f>((2*F1231)-E1231)/0.007224369</f>
        <v>1532036.915611592</v>
      </c>
      <c r="D1231" s="30">
        <f>C1231*0.007224369</f>
        <v>11068</v>
      </c>
      <c r="E1231" s="30">
        <v>13550</v>
      </c>
      <c r="F1231" s="31">
        <v>12309</v>
      </c>
    </row>
    <row r="1232" spans="1:6" ht="15">
      <c r="A1232" s="8">
        <v>64545</v>
      </c>
      <c r="B1232" s="8" t="s">
        <v>1171</v>
      </c>
      <c r="C1232" s="9">
        <v>1918224</v>
      </c>
      <c r="D1232" s="29">
        <f>C1232*0.007224369</f>
        <v>13857.958000655999</v>
      </c>
      <c r="E1232" s="29">
        <v>13550</v>
      </c>
      <c r="F1232" s="29">
        <f>(D1232+E1232)/2</f>
        <v>13703.979000328</v>
      </c>
    </row>
    <row r="1233" spans="1:6" ht="15">
      <c r="A1233" s="27" t="s">
        <v>1942</v>
      </c>
      <c r="B1233" s="27" t="s">
        <v>1943</v>
      </c>
      <c r="C1233" s="28">
        <f>((2*F1233)-E1233)/0.007224369</f>
        <v>1576501.7539940167</v>
      </c>
      <c r="D1233" s="30">
        <f>C1233*0.007224369</f>
        <v>11389.2304</v>
      </c>
      <c r="E1233" s="30">
        <v>27150</v>
      </c>
      <c r="F1233" s="31">
        <v>19269.6152</v>
      </c>
    </row>
    <row r="1234" spans="1:6" ht="15">
      <c r="A1234" s="27" t="s">
        <v>1944</v>
      </c>
      <c r="B1234" s="27" t="s">
        <v>1945</v>
      </c>
      <c r="C1234" s="28">
        <f>((2*F1234)-E1234)/0.007224369</f>
        <v>284370.1090019073</v>
      </c>
      <c r="D1234" s="30">
        <f>C1234*0.007224369</f>
        <v>2054.3945999999996</v>
      </c>
      <c r="E1234" s="30">
        <v>13550</v>
      </c>
      <c r="F1234" s="31">
        <v>7802.1973</v>
      </c>
    </row>
    <row r="1235" spans="1:6" ht="15">
      <c r="A1235" s="27" t="s">
        <v>1946</v>
      </c>
      <c r="B1235" s="27" t="s">
        <v>1947</v>
      </c>
      <c r="C1235" s="28">
        <f>((2*F1235)-E1235)/0.007224369</f>
        <v>510607.1132302352</v>
      </c>
      <c r="D1235" s="30">
        <f>C1235*0.007224369</f>
        <v>3688.8142000000007</v>
      </c>
      <c r="E1235" s="30">
        <v>13550</v>
      </c>
      <c r="F1235" s="31">
        <v>8619.4071</v>
      </c>
    </row>
    <row r="1236" spans="1:6" ht="15">
      <c r="A1236" s="8">
        <v>27504</v>
      </c>
      <c r="B1236" s="8" t="s">
        <v>957</v>
      </c>
      <c r="C1236" s="9">
        <v>1085875</v>
      </c>
      <c r="D1236" s="29">
        <f>C1236*0.007224369</f>
        <v>7844.761687875</v>
      </c>
      <c r="E1236" s="29">
        <v>13550</v>
      </c>
      <c r="F1236" s="29">
        <f>(D1236+E1236)/2</f>
        <v>10697.380843937499</v>
      </c>
    </row>
    <row r="1237" spans="1:6" ht="15">
      <c r="A1237" s="8">
        <v>58341</v>
      </c>
      <c r="B1237" s="8" t="s">
        <v>898</v>
      </c>
      <c r="C1237" s="9">
        <v>2550642</v>
      </c>
      <c r="D1237" s="29">
        <f>C1237*0.007224369</f>
        <v>18426.778994898</v>
      </c>
      <c r="E1237" s="29">
        <v>1625</v>
      </c>
      <c r="F1237" s="29">
        <f>(D1237+E1237)/2</f>
        <v>10025.889497449</v>
      </c>
    </row>
    <row r="1238" spans="1:6" ht="15">
      <c r="A1238" s="8">
        <v>11289</v>
      </c>
      <c r="B1238" s="8" t="s">
        <v>781</v>
      </c>
      <c r="C1238" s="9">
        <v>3281914</v>
      </c>
      <c r="D1238" s="29">
        <f>C1238*0.007224369</f>
        <v>23709.757762266</v>
      </c>
      <c r="E1238" s="29">
        <v>27150</v>
      </c>
      <c r="F1238" s="29">
        <f>(D1238+E1238)/2</f>
        <v>25429.878881133</v>
      </c>
    </row>
    <row r="1239" spans="1:6" ht="15">
      <c r="A1239" s="8">
        <v>73187</v>
      </c>
      <c r="B1239" s="8" t="s">
        <v>31</v>
      </c>
      <c r="C1239" s="9">
        <v>1499595</v>
      </c>
      <c r="D1239" s="29">
        <f>C1239*0.007224369</f>
        <v>10833.627630555</v>
      </c>
      <c r="E1239" s="29">
        <v>13550</v>
      </c>
      <c r="F1239" s="29">
        <f>(D1239+E1239)/2</f>
        <v>12191.813815277499</v>
      </c>
    </row>
    <row r="1240" spans="1:6" ht="15">
      <c r="A1240" s="8">
        <v>73188</v>
      </c>
      <c r="B1240" s="8" t="s">
        <v>974</v>
      </c>
      <c r="C1240" s="9">
        <v>2410573</v>
      </c>
      <c r="D1240" s="29">
        <f>C1240*0.007224369</f>
        <v>17414.868853436998</v>
      </c>
      <c r="E1240" s="29">
        <v>27150</v>
      </c>
      <c r="F1240" s="29">
        <f>(D1240+E1240)/2</f>
        <v>22282.4344267185</v>
      </c>
    </row>
    <row r="1241" spans="1:6" ht="15">
      <c r="A1241" s="27" t="s">
        <v>1948</v>
      </c>
      <c r="B1241" s="27" t="s">
        <v>1949</v>
      </c>
      <c r="C1241" s="28">
        <f>((2*F1241)-E1241)/0.007224369</f>
        <v>628397.1098375513</v>
      </c>
      <c r="D1241" s="30">
        <f>C1241*0.007224369</f>
        <v>4539.7726</v>
      </c>
      <c r="E1241" s="30">
        <v>13550</v>
      </c>
      <c r="F1241" s="31">
        <v>9044.8863</v>
      </c>
    </row>
    <row r="1242" spans="1:6" ht="15">
      <c r="A1242" s="8">
        <v>40902</v>
      </c>
      <c r="B1242" s="8" t="s">
        <v>928</v>
      </c>
      <c r="C1242" s="9">
        <v>1386422</v>
      </c>
      <c r="D1242" s="29">
        <f>C1242*0.007224369</f>
        <v>10016.024117718</v>
      </c>
      <c r="E1242" s="29">
        <v>13550</v>
      </c>
      <c r="F1242" s="29">
        <f>(D1242+E1242)/2</f>
        <v>11783.012058859</v>
      </c>
    </row>
    <row r="1243" spans="1:6" ht="15">
      <c r="A1243" s="8">
        <v>60654</v>
      </c>
      <c r="B1243" s="8" t="s">
        <v>775</v>
      </c>
      <c r="C1243" s="9">
        <v>1573503</v>
      </c>
      <c r="D1243" s="29">
        <f>C1243*0.007224369</f>
        <v>11367.566294606999</v>
      </c>
      <c r="E1243" s="29">
        <v>4450</v>
      </c>
      <c r="F1243" s="29">
        <f>(D1243+E1243)/2</f>
        <v>7908.783147303499</v>
      </c>
    </row>
    <row r="1244" spans="1:6" ht="15">
      <c r="A1244" s="8">
        <v>73195</v>
      </c>
      <c r="B1244" s="8" t="s">
        <v>787</v>
      </c>
      <c r="C1244" s="9">
        <v>4154903</v>
      </c>
      <c r="D1244" s="29">
        <f>C1244*0.007224369</f>
        <v>30016.552431206997</v>
      </c>
      <c r="E1244" s="29">
        <v>40675</v>
      </c>
      <c r="F1244" s="29">
        <f>(D1244+E1244)/2</f>
        <v>35345.7762156035</v>
      </c>
    </row>
    <row r="1245" spans="1:6" ht="15">
      <c r="A1245" s="8">
        <v>24914</v>
      </c>
      <c r="B1245" s="8" t="s">
        <v>432</v>
      </c>
      <c r="C1245" s="9">
        <v>1138566</v>
      </c>
      <c r="D1245" s="29">
        <f>C1245*0.007224369</f>
        <v>8225.420914854</v>
      </c>
      <c r="E1245" s="29">
        <v>13550</v>
      </c>
      <c r="F1245" s="29">
        <f>(D1245+E1245)/2</f>
        <v>10887.710457427</v>
      </c>
    </row>
    <row r="1246" spans="1:6" ht="15">
      <c r="A1246" s="27" t="s">
        <v>1950</v>
      </c>
      <c r="B1246" s="27" t="s">
        <v>1951</v>
      </c>
      <c r="C1246" s="28">
        <f>((2*F1246)-E1246)/0.007224369</f>
        <v>425290.042632097</v>
      </c>
      <c r="D1246" s="30">
        <f>C1246*0.007224369</f>
        <v>3072.4521999999997</v>
      </c>
      <c r="E1246" s="30">
        <v>4450</v>
      </c>
      <c r="F1246" s="31">
        <v>3761.2261</v>
      </c>
    </row>
    <row r="1247" spans="1:6" ht="15">
      <c r="A1247" s="27" t="s">
        <v>1952</v>
      </c>
      <c r="B1247" s="27" t="s">
        <v>1953</v>
      </c>
      <c r="C1247" s="28">
        <f>((2*F1247)-E1247)/0.007224369</f>
        <v>1043670.7482688108</v>
      </c>
      <c r="D1247" s="30">
        <f>C1247*0.007224369</f>
        <v>7539.8626</v>
      </c>
      <c r="E1247" s="30">
        <v>27150</v>
      </c>
      <c r="F1247" s="31">
        <v>17344.9313</v>
      </c>
    </row>
    <row r="1248" spans="1:6" ht="15">
      <c r="A1248" s="27" t="s">
        <v>1954</v>
      </c>
      <c r="B1248" s="27" t="s">
        <v>1955</v>
      </c>
      <c r="C1248" s="28">
        <f>((2*F1248)-E1248)/0.007224369</f>
        <v>1484479.7379535849</v>
      </c>
      <c r="D1248" s="30">
        <f>C1248*0.007224369</f>
        <v>10724.4294</v>
      </c>
      <c r="E1248" s="30">
        <v>27150</v>
      </c>
      <c r="F1248" s="31">
        <v>18937.2147</v>
      </c>
    </row>
    <row r="1249" spans="1:6" ht="15">
      <c r="A1249" s="8">
        <v>36533</v>
      </c>
      <c r="B1249" s="8" t="s">
        <v>527</v>
      </c>
      <c r="C1249" s="9">
        <v>1865669</v>
      </c>
      <c r="D1249" s="29">
        <f>C1249*0.007224369</f>
        <v>13478.281287860998</v>
      </c>
      <c r="E1249" s="29">
        <v>4450</v>
      </c>
      <c r="F1249" s="29">
        <f>(D1249+E1249)/2</f>
        <v>8964.1406439305</v>
      </c>
    </row>
    <row r="1250" spans="1:6" ht="15">
      <c r="A1250" s="8">
        <v>2710</v>
      </c>
      <c r="B1250" s="8" t="s">
        <v>1168</v>
      </c>
      <c r="C1250" s="9">
        <v>513319</v>
      </c>
      <c r="D1250" s="29">
        <f>C1250*0.007224369</f>
        <v>3708.405870711</v>
      </c>
      <c r="E1250" s="29">
        <v>4450</v>
      </c>
      <c r="F1250" s="29">
        <f>(D1250+E1250)/2</f>
        <v>4079.2029353555</v>
      </c>
    </row>
    <row r="1251" spans="1:6" ht="15">
      <c r="A1251" s="8">
        <v>68542</v>
      </c>
      <c r="B1251" s="8" t="s">
        <v>598</v>
      </c>
      <c r="C1251" s="9">
        <v>948671</v>
      </c>
      <c r="D1251" s="29">
        <f>C1251*0.007224369</f>
        <v>6853.549363599</v>
      </c>
      <c r="E1251" s="29">
        <v>13550</v>
      </c>
      <c r="F1251" s="29">
        <f>(D1251+E1251)/2</f>
        <v>10201.7746817995</v>
      </c>
    </row>
    <row r="1252" spans="1:6" ht="15">
      <c r="A1252" s="8">
        <v>39644</v>
      </c>
      <c r="B1252" s="8" t="s">
        <v>493</v>
      </c>
      <c r="C1252" s="9">
        <v>373129</v>
      </c>
      <c r="D1252" s="29">
        <f>C1252*0.007224369</f>
        <v>2695.621580601</v>
      </c>
      <c r="E1252" s="29">
        <v>4450</v>
      </c>
      <c r="F1252" s="29">
        <f>(D1252+E1252)/2</f>
        <v>3572.8107903005002</v>
      </c>
    </row>
    <row r="1253" spans="1:6" ht="15">
      <c r="A1253" s="27" t="s">
        <v>1956</v>
      </c>
      <c r="B1253" s="27" t="s">
        <v>1957</v>
      </c>
      <c r="C1253" s="28">
        <f>((2*F1253)-E1253)/0.007224369</f>
        <v>379636.1177010754</v>
      </c>
      <c r="D1253" s="30">
        <f>C1253*0.007224369</f>
        <v>2742.6314</v>
      </c>
      <c r="E1253" s="30">
        <v>13550</v>
      </c>
      <c r="F1253" s="31">
        <v>8146.3157</v>
      </c>
    </row>
    <row r="1254" spans="1:6" ht="15">
      <c r="A1254" s="27" t="s">
        <v>1958</v>
      </c>
      <c r="B1254" s="27" t="s">
        <v>1959</v>
      </c>
      <c r="C1254" s="28">
        <f>((2*F1254)-E1254)/0.007224369</f>
        <v>206125.0470456313</v>
      </c>
      <c r="D1254" s="30">
        <f>C1254*0.007224369</f>
        <v>1489.1234000000004</v>
      </c>
      <c r="E1254" s="30">
        <v>4450</v>
      </c>
      <c r="F1254" s="31">
        <v>2969.5617</v>
      </c>
    </row>
    <row r="1255" spans="1:6" ht="15">
      <c r="A1255" s="8">
        <v>73203</v>
      </c>
      <c r="B1255" s="8" t="s">
        <v>433</v>
      </c>
      <c r="C1255" s="9">
        <v>969543</v>
      </c>
      <c r="D1255" s="29">
        <f>C1255*0.007224369</f>
        <v>7004.336393367</v>
      </c>
      <c r="E1255" s="29">
        <v>13550</v>
      </c>
      <c r="F1255" s="29">
        <f>(D1255+E1255)/2</f>
        <v>10277.1681966835</v>
      </c>
    </row>
    <row r="1256" spans="1:6" ht="15">
      <c r="A1256" s="27" t="s">
        <v>1960</v>
      </c>
      <c r="B1256" s="27" t="s">
        <v>1961</v>
      </c>
      <c r="C1256" s="28">
        <f>((2*F1256)-E1256)/0.007224369</f>
        <v>821878.035299692</v>
      </c>
      <c r="D1256" s="30">
        <f>C1256*0.007224369</f>
        <v>5937.5502</v>
      </c>
      <c r="E1256" s="30">
        <v>4450</v>
      </c>
      <c r="F1256" s="31">
        <v>5193.7751</v>
      </c>
    </row>
    <row r="1257" spans="1:6" ht="15">
      <c r="A1257" s="27" t="s">
        <v>1962</v>
      </c>
      <c r="B1257" s="27" t="s">
        <v>1963</v>
      </c>
      <c r="C1257" s="28">
        <f>((2*F1257)-E1257)/0.007224369</f>
        <v>1655847.1196584783</v>
      </c>
      <c r="D1257" s="30">
        <f>C1257*0.007224369</f>
        <v>11962.4506</v>
      </c>
      <c r="E1257" s="30">
        <v>13550</v>
      </c>
      <c r="F1257" s="31">
        <v>12756.2253</v>
      </c>
    </row>
    <row r="1258" spans="1:6" ht="15">
      <c r="A1258" s="8">
        <v>73204</v>
      </c>
      <c r="B1258" s="8" t="s">
        <v>398</v>
      </c>
      <c r="C1258" s="9">
        <v>2243009</v>
      </c>
      <c r="D1258" s="29">
        <f>C1258*0.007224369</f>
        <v>16204.324686320999</v>
      </c>
      <c r="E1258" s="29">
        <v>4450</v>
      </c>
      <c r="F1258" s="29">
        <f>(D1258+E1258)/2</f>
        <v>10327.1623431605</v>
      </c>
    </row>
    <row r="1259" spans="1:6" ht="15">
      <c r="A1259" s="8">
        <v>73205</v>
      </c>
      <c r="B1259" s="8" t="s">
        <v>647</v>
      </c>
      <c r="C1259" s="9">
        <v>3640360</v>
      </c>
      <c r="D1259" s="29">
        <f>C1259*0.007224369</f>
        <v>26299.303932839997</v>
      </c>
      <c r="E1259" s="29">
        <v>40675</v>
      </c>
      <c r="F1259" s="29">
        <f>(D1259+E1259)/2</f>
        <v>33487.15196642</v>
      </c>
    </row>
    <row r="1260" spans="1:6" ht="15">
      <c r="A1260" s="8">
        <v>11113</v>
      </c>
      <c r="B1260" s="8" t="s">
        <v>35</v>
      </c>
      <c r="C1260" s="9">
        <v>950018</v>
      </c>
      <c r="D1260" s="29">
        <f>C1260*0.007224369</f>
        <v>6863.280588641999</v>
      </c>
      <c r="E1260" s="29">
        <v>4450</v>
      </c>
      <c r="F1260" s="29">
        <f>(D1260+E1260)/2</f>
        <v>5656.640294321</v>
      </c>
    </row>
    <row r="1261" spans="1:6" ht="15">
      <c r="A1261" s="8">
        <v>19777</v>
      </c>
      <c r="B1261" s="8" t="s">
        <v>889</v>
      </c>
      <c r="C1261" s="9">
        <v>2801102</v>
      </c>
      <c r="D1261" s="29">
        <f>C1261*0.007224369</f>
        <v>20236.194454638</v>
      </c>
      <c r="E1261" s="29">
        <v>4450</v>
      </c>
      <c r="F1261" s="29">
        <f>(D1261+E1261)/2</f>
        <v>12343.097227319</v>
      </c>
    </row>
    <row r="1262" spans="1:6" ht="15">
      <c r="A1262" s="8">
        <v>37503</v>
      </c>
      <c r="B1262" s="8" t="s">
        <v>797</v>
      </c>
      <c r="C1262" s="9">
        <v>1070641</v>
      </c>
      <c r="D1262" s="29">
        <f>C1262*0.007224369</f>
        <v>7734.705650528999</v>
      </c>
      <c r="E1262" s="29">
        <v>4450</v>
      </c>
      <c r="F1262" s="29">
        <f>(D1262+E1262)/2</f>
        <v>6092.352825264499</v>
      </c>
    </row>
    <row r="1263" spans="1:6" ht="15">
      <c r="A1263" s="27" t="s">
        <v>1964</v>
      </c>
      <c r="B1263" s="27" t="s">
        <v>1965</v>
      </c>
      <c r="C1263" s="28">
        <f>((2*F1263)-E1263)/0.007224369</f>
        <v>1.4117772777110362E7</v>
      </c>
      <c r="D1263" s="30">
        <f>C1263*0.007224369</f>
        <v>101992</v>
      </c>
      <c r="E1263" s="30">
        <v>54000</v>
      </c>
      <c r="F1263" s="31">
        <v>77996</v>
      </c>
    </row>
    <row r="1264" spans="1:6" ht="15">
      <c r="A1264" s="27" t="s">
        <v>1966</v>
      </c>
      <c r="B1264" s="27" t="s">
        <v>1967</v>
      </c>
      <c r="C1264" s="28">
        <f>((2*F1264)-E1264)/0.007224369</f>
        <v>1433481.5954168455</v>
      </c>
      <c r="D1264" s="30">
        <f>C1264*0.007224369</f>
        <v>10356</v>
      </c>
      <c r="E1264" s="30">
        <v>13550</v>
      </c>
      <c r="F1264" s="31">
        <v>11953</v>
      </c>
    </row>
    <row r="1265" spans="1:6" ht="15.75" customHeight="1">
      <c r="A1265" s="27" t="s">
        <v>1968</v>
      </c>
      <c r="B1265" s="27" t="s">
        <v>1969</v>
      </c>
      <c r="C1265" s="28">
        <f>((2*F1265)-E1265)/0.007224369</f>
        <v>399335.02842947247</v>
      </c>
      <c r="D1265" s="30">
        <f>C1265*0.007224369</f>
        <v>2884.9435999999996</v>
      </c>
      <c r="E1265" s="32">
        <v>4450</v>
      </c>
      <c r="F1265" s="31">
        <v>3667.4718</v>
      </c>
    </row>
    <row r="1266" spans="1:6" ht="15">
      <c r="A1266" s="8">
        <v>53939</v>
      </c>
      <c r="B1266" s="8" t="s">
        <v>436</v>
      </c>
      <c r="C1266" s="9">
        <v>1854829</v>
      </c>
      <c r="D1266" s="29">
        <f>C1266*0.007224369</f>
        <v>13399.969127900999</v>
      </c>
      <c r="E1266" s="29">
        <v>27150</v>
      </c>
      <c r="F1266" s="29">
        <f>(D1266+E1266)/2</f>
        <v>20274.9845639505</v>
      </c>
    </row>
    <row r="1267" spans="1:6" ht="15">
      <c r="A1267" s="8">
        <v>11033</v>
      </c>
      <c r="B1267" s="8" t="s">
        <v>1246</v>
      </c>
      <c r="C1267" s="1">
        <v>2041934</v>
      </c>
      <c r="D1267" s="29">
        <f>C1267*0.007224369</f>
        <v>14751.684689646</v>
      </c>
      <c r="E1267" s="31">
        <v>27150</v>
      </c>
      <c r="F1267" s="31">
        <f>(D1267+E1267)/2</f>
        <v>20950.842344823</v>
      </c>
    </row>
    <row r="1268" spans="1:6" ht="15">
      <c r="A1268" s="27" t="s">
        <v>1970</v>
      </c>
      <c r="B1268" s="27" t="s">
        <v>1971</v>
      </c>
      <c r="C1268" s="28">
        <f>((2*F1268)-E1268)/0.007224369</f>
        <v>2754565.83128575</v>
      </c>
      <c r="D1268" s="30">
        <f>C1268*0.007224369</f>
        <v>19900</v>
      </c>
      <c r="E1268" s="30">
        <v>13550</v>
      </c>
      <c r="F1268" s="31">
        <v>16725</v>
      </c>
    </row>
    <row r="1269" spans="1:6" ht="15">
      <c r="A1269" s="8">
        <v>68518</v>
      </c>
      <c r="B1269" s="8" t="s">
        <v>967</v>
      </c>
      <c r="C1269" s="9">
        <v>1736552</v>
      </c>
      <c r="D1269" s="29">
        <f>C1269*0.007224369</f>
        <v>12545.492435688</v>
      </c>
      <c r="E1269" s="29">
        <v>13550</v>
      </c>
      <c r="F1269" s="29">
        <f t="shared" si="88" ref="F1269:F1276">(D1269+E1269)/2</f>
        <v>13047.746217844</v>
      </c>
    </row>
    <row r="1270" spans="1:6" ht="15">
      <c r="A1270" s="8">
        <v>22591</v>
      </c>
      <c r="B1270" s="8" t="s">
        <v>479</v>
      </c>
      <c r="C1270" s="9">
        <v>5705441</v>
      </c>
      <c r="D1270" s="29">
        <f>C1270*0.007224369</f>
        <v>41218.211091729</v>
      </c>
      <c r="E1270" s="29">
        <v>13550</v>
      </c>
      <c r="F1270" s="29">
        <f>(D1270+E1270)/2</f>
        <v>27384.1055458645</v>
      </c>
    </row>
    <row r="1271" spans="1:6" ht="15">
      <c r="A1271" s="8">
        <v>74420</v>
      </c>
      <c r="B1271" s="8" t="s">
        <v>1225</v>
      </c>
      <c r="C1271" s="9">
        <v>1865669</v>
      </c>
      <c r="D1271" s="29">
        <f>C1271*0.007224369</f>
        <v>13478.281287860998</v>
      </c>
      <c r="E1271" s="29">
        <v>4450</v>
      </c>
      <c r="F1271" s="29">
        <f>(D1271+E1271)/2</f>
        <v>8964.1406439305</v>
      </c>
    </row>
    <row r="1272" spans="1:6" ht="15">
      <c r="A1272" s="8">
        <v>73206</v>
      </c>
      <c r="B1272" s="8" t="s">
        <v>759</v>
      </c>
      <c r="C1272" s="9">
        <v>5983123</v>
      </c>
      <c r="D1272" s="29">
        <f>C1272*0.007224369</f>
        <v>43224.288324386995</v>
      </c>
      <c r="E1272" s="29">
        <v>54000</v>
      </c>
      <c r="F1272" s="29">
        <f>(D1272+E1272)/2</f>
        <v>48612.144162193494</v>
      </c>
    </row>
    <row r="1273" spans="1:6" ht="15">
      <c r="A1273" s="8">
        <v>84253</v>
      </c>
      <c r="B1273" s="8" t="s">
        <v>1274</v>
      </c>
      <c r="C1273" s="1">
        <v>917998</v>
      </c>
      <c r="D1273" s="29">
        <f>C1273*0.007224369</f>
        <v>6631.956293261999</v>
      </c>
      <c r="E1273" s="33">
        <v>13550</v>
      </c>
      <c r="F1273" s="33">
        <f>(D1273+E1273)/2</f>
        <v>10090.978146631</v>
      </c>
    </row>
    <row r="1274" spans="1:6" ht="15">
      <c r="A1274" s="8">
        <v>56537</v>
      </c>
      <c r="B1274" s="8" t="s">
        <v>625</v>
      </c>
      <c r="C1274" s="9">
        <v>3762204</v>
      </c>
      <c r="D1274" s="29">
        <f>C1274*0.007224369</f>
        <v>27179.549949276</v>
      </c>
      <c r="E1274" s="29">
        <v>27150</v>
      </c>
      <c r="F1274" s="29">
        <f>(D1274+E1274)/2</f>
        <v>27164.774974638</v>
      </c>
    </row>
    <row r="1275" spans="1:6" ht="15">
      <c r="A1275" s="8">
        <v>37732</v>
      </c>
      <c r="B1275" s="8" t="s">
        <v>606</v>
      </c>
      <c r="C1275" s="9">
        <v>609526</v>
      </c>
      <c r="D1275" s="29">
        <f>C1275*0.007224369</f>
        <v>4403.440739094</v>
      </c>
      <c r="E1275" s="29">
        <v>4450</v>
      </c>
      <c r="F1275" s="29">
        <f>(D1275+E1275)/2</f>
        <v>4426.720369547</v>
      </c>
    </row>
    <row r="1276" spans="1:6" ht="15">
      <c r="A1276" s="8">
        <v>13995</v>
      </c>
      <c r="B1276" s="8" t="s">
        <v>589</v>
      </c>
      <c r="C1276" s="9">
        <v>1182149</v>
      </c>
      <c r="D1276" s="29">
        <f>C1276*0.007224369</f>
        <v>8540.280588980999</v>
      </c>
      <c r="E1276" s="29">
        <v>4450</v>
      </c>
      <c r="F1276" s="29">
        <f>(D1276+E1276)/2</f>
        <v>6495.140294490499</v>
      </c>
    </row>
    <row r="1277" spans="1:6" ht="15">
      <c r="A1277" s="27" t="s">
        <v>1972</v>
      </c>
      <c r="B1277" s="27" t="s">
        <v>1973</v>
      </c>
      <c r="C1277" s="28">
        <f>((2*F1277)-E1277)/0.007224369</f>
        <v>1261150.115671002</v>
      </c>
      <c r="D1277" s="30">
        <f>C1277*0.007224369</f>
        <v>9111.0138</v>
      </c>
      <c r="E1277" s="32">
        <v>13550</v>
      </c>
      <c r="F1277" s="31">
        <v>11330.5069</v>
      </c>
    </row>
    <row r="1278" spans="1:6" ht="15">
      <c r="A1278" s="8">
        <v>73189</v>
      </c>
      <c r="B1278" s="8" t="s">
        <v>1187</v>
      </c>
      <c r="C1278" s="9">
        <v>1021171</v>
      </c>
      <c r="D1278" s="29">
        <f>C1278*0.007224369</f>
        <v>7377.316116098999</v>
      </c>
      <c r="E1278" s="29">
        <v>13550</v>
      </c>
      <c r="F1278" s="29">
        <f>(D1278+E1278)/2</f>
        <v>10463.6580580495</v>
      </c>
    </row>
    <row r="1279" spans="1:6" ht="15">
      <c r="A1279" s="27" t="s">
        <v>1974</v>
      </c>
      <c r="B1279" s="27" t="s">
        <v>1975</v>
      </c>
      <c r="C1279" s="28">
        <f>((2*F1279)-E1279)/0.007224369</f>
        <v>5571977.345011031</v>
      </c>
      <c r="D1279" s="30">
        <f>C1279*0.007224369</f>
        <v>40254.020399999994</v>
      </c>
      <c r="E1279" s="30">
        <v>40675</v>
      </c>
      <c r="F1279" s="31">
        <v>40464.5102</v>
      </c>
    </row>
    <row r="1280" spans="1:6" ht="15">
      <c r="A1280" s="34">
        <v>73226</v>
      </c>
      <c r="B1280" s="34" t="s">
        <v>361</v>
      </c>
      <c r="C1280" s="9">
        <v>10174464</v>
      </c>
      <c r="D1280" s="29">
        <f>C1280*0.007224369</f>
        <v>73504.082313216</v>
      </c>
      <c r="E1280" s="29">
        <v>54000</v>
      </c>
      <c r="F1280" s="29">
        <f t="shared" si="89" ref="F1280:F1286">(D1280+E1280)/2</f>
        <v>63752.041156608</v>
      </c>
    </row>
    <row r="1281" spans="1:6" ht="15">
      <c r="A1281" s="36">
        <v>73230</v>
      </c>
      <c r="B1281" s="36" t="s">
        <v>230</v>
      </c>
      <c r="C1281" s="9">
        <v>5427398</v>
      </c>
      <c r="D1281" s="29">
        <f>C1281*0.007224369</f>
        <v>39209.525861862</v>
      </c>
      <c r="E1281" s="29">
        <v>40675</v>
      </c>
      <c r="F1281" s="29">
        <f>(D1281+E1281)/2</f>
        <v>39942.262930931</v>
      </c>
    </row>
    <row r="1282" spans="1:6" ht="15">
      <c r="A1282" s="8">
        <v>37176</v>
      </c>
      <c r="B1282" s="8" t="s">
        <v>917</v>
      </c>
      <c r="C1282" s="9">
        <v>1597791</v>
      </c>
      <c r="D1282" s="29">
        <f>C1282*0.007224369</f>
        <v>11543.031768879</v>
      </c>
      <c r="E1282" s="29">
        <v>13550</v>
      </c>
      <c r="F1282" s="29">
        <f>(D1282+E1282)/2</f>
        <v>12546.515884439501</v>
      </c>
    </row>
    <row r="1283" spans="1:6" ht="15">
      <c r="A1283" s="8">
        <v>37179</v>
      </c>
      <c r="B1283" s="8" t="s">
        <v>283</v>
      </c>
      <c r="C1283" s="9">
        <v>689521</v>
      </c>
      <c r="D1283" s="29">
        <f>C1283*0.007224369</f>
        <v>4981.354137249</v>
      </c>
      <c r="E1283" s="29">
        <v>4450</v>
      </c>
      <c r="F1283" s="29">
        <f>(D1283+E1283)/2</f>
        <v>4715.6770686245</v>
      </c>
    </row>
    <row r="1284" spans="1:6" ht="15">
      <c r="A1284" s="8">
        <v>21259</v>
      </c>
      <c r="B1284" s="8" t="s">
        <v>530</v>
      </c>
      <c r="C1284" s="9">
        <v>92246</v>
      </c>
      <c r="D1284" s="29">
        <f>C1284*0.007224369</f>
        <v>666.419142774</v>
      </c>
      <c r="E1284" s="29">
        <v>4450</v>
      </c>
      <c r="F1284" s="47">
        <f>(D1284+E1284)/2</f>
        <v>2558.209571387</v>
      </c>
    </row>
    <row r="1285" spans="1:6" ht="15">
      <c r="A1285" s="36">
        <v>4150</v>
      </c>
      <c r="B1285" s="36" t="s">
        <v>1161</v>
      </c>
      <c r="C1285" s="9">
        <v>1251563</v>
      </c>
      <c r="D1285" s="29">
        <f>C1285*0.007224369</f>
        <v>9041.752938747</v>
      </c>
      <c r="E1285" s="29">
        <v>13550</v>
      </c>
      <c r="F1285" s="47">
        <f>(D1285+E1285)/2</f>
        <v>11295.8764693735</v>
      </c>
    </row>
    <row r="1286" spans="1:6" ht="15">
      <c r="A1286" s="24">
        <v>73238</v>
      </c>
      <c r="B1286" s="2" t="s">
        <v>1271</v>
      </c>
      <c r="C1286" s="1">
        <v>7319659</v>
      </c>
      <c r="D1286" s="29">
        <f>C1286*0.007224369</f>
        <v>52879.917570171</v>
      </c>
      <c r="E1286" s="31">
        <v>54000</v>
      </c>
      <c r="F1286" s="53">
        <f>(D1286+E1286)/2</f>
        <v>53439.9587850855</v>
      </c>
    </row>
    <row r="1287" spans="1:6" ht="15">
      <c r="A1287" s="27" t="s">
        <v>1976</v>
      </c>
      <c r="B1287" s="27" t="s">
        <v>1977</v>
      </c>
      <c r="C1287" s="28">
        <f>((2*F1287)-E1287)/0.007224369</f>
        <v>5708965.973360442</v>
      </c>
      <c r="D1287" s="30">
        <f t="shared" si="90" ref="D1287:D1350">C1287*0.007224369</f>
        <v>41243.6768</v>
      </c>
      <c r="E1287" s="30">
        <v>54000</v>
      </c>
      <c r="F1287" s="53">
        <v>47621.8384</v>
      </c>
    </row>
    <row r="1288" spans="1:6" ht="15">
      <c r="A1288" s="24">
        <v>3978</v>
      </c>
      <c r="B1288" s="3" t="s">
        <v>1240</v>
      </c>
      <c r="C1288" s="20">
        <v>3281532</v>
      </c>
      <c r="D1288" s="29">
        <f>C1288*0.007224369</f>
        <v>23706.998053307998</v>
      </c>
      <c r="E1288" s="31">
        <v>13550</v>
      </c>
      <c r="F1288" s="31">
        <f>(D1288+E1288)/2</f>
        <v>18628.499026653997</v>
      </c>
    </row>
    <row r="1289" spans="1:6" ht="15">
      <c r="A1289" s="36">
        <v>46979</v>
      </c>
      <c r="B1289" s="36" t="s">
        <v>784</v>
      </c>
      <c r="C1289" s="40">
        <v>3319556</v>
      </c>
      <c r="D1289" s="29">
        <f>C1289*0.007224369</f>
        <v>23981.697460164</v>
      </c>
      <c r="E1289" s="29">
        <v>27150</v>
      </c>
      <c r="F1289" s="29">
        <f>(D1289+E1289)/2</f>
        <v>25565.848730081998</v>
      </c>
    </row>
    <row r="1290" spans="1:6" ht="15">
      <c r="A1290" s="52" t="s">
        <v>1978</v>
      </c>
      <c r="B1290" s="52" t="s">
        <v>1979</v>
      </c>
      <c r="C1290" s="54">
        <f t="shared" si="91" ref="C1290:C1295">((2*F1290)-E1290)/0.007224369</f>
        <v>2664793.008219818</v>
      </c>
      <c r="D1290" s="55">
        <f>C1290*0.007224369</f>
        <v>19251.447999999997</v>
      </c>
      <c r="E1290" s="55">
        <v>27150</v>
      </c>
      <c r="F1290" s="53">
        <v>23200.724</v>
      </c>
    </row>
    <row r="1291" spans="1:6" ht="15">
      <c r="A1291" s="49" t="s">
        <v>1980</v>
      </c>
      <c r="B1291" s="49" t="s">
        <v>1981</v>
      </c>
      <c r="C1291" s="56">
        <f>((2*F1291)-E1291)/0.007224369</f>
        <v>4166776.004935518</v>
      </c>
      <c r="D1291" s="57">
        <f>C1291*0.007224369</f>
        <v>30102.327400000002</v>
      </c>
      <c r="E1291" s="57">
        <v>27150</v>
      </c>
      <c r="F1291" s="58">
        <v>28626.1637</v>
      </c>
    </row>
    <row r="1292" spans="1:6" ht="15">
      <c r="A1292" s="27" t="s">
        <v>1982</v>
      </c>
      <c r="B1292" s="27" t="s">
        <v>1983</v>
      </c>
      <c r="C1292" s="28">
        <f>((2*F1292)-E1292)/0.007224369</f>
        <v>421636.0487677194</v>
      </c>
      <c r="D1292" s="30">
        <f>C1292*0.007224369</f>
        <v>3046.0544</v>
      </c>
      <c r="E1292" s="30">
        <v>4450</v>
      </c>
      <c r="F1292" s="31">
        <v>3748.0272</v>
      </c>
    </row>
    <row r="1293" spans="1:6" ht="15">
      <c r="A1293" s="52" t="s">
        <v>1984</v>
      </c>
      <c r="B1293" s="52" t="s">
        <v>1985</v>
      </c>
      <c r="C1293" s="54">
        <f>((2*F1293)-E1293)/0.007224369</f>
        <v>667384.0441981853</v>
      </c>
      <c r="D1293" s="55">
        <f>C1293*0.007224369</f>
        <v>4821.428599999999</v>
      </c>
      <c r="E1293" s="55">
        <v>4450</v>
      </c>
      <c r="F1293" s="53">
        <v>4635.7143</v>
      </c>
    </row>
    <row r="1294" spans="1:6" ht="15">
      <c r="A1294" s="27" t="s">
        <v>1986</v>
      </c>
      <c r="B1294" s="27" t="s">
        <v>1987</v>
      </c>
      <c r="C1294" s="28">
        <f>((2*F1294)-E1294)/0.007224369</f>
        <v>1271235.0379666376</v>
      </c>
      <c r="D1294" s="30">
        <f>C1294*0.007224369</f>
        <v>9183.871</v>
      </c>
      <c r="E1294" s="30">
        <v>4450</v>
      </c>
      <c r="F1294" s="31">
        <v>6816.9355</v>
      </c>
    </row>
    <row r="1295" spans="1:6" ht="15">
      <c r="A1295" s="52" t="s">
        <v>1988</v>
      </c>
      <c r="B1295" s="52" t="s">
        <v>1989</v>
      </c>
      <c r="C1295" s="54">
        <f>((2*F1295)-E1295)/0.007224369</f>
        <v>383538.05017434736</v>
      </c>
      <c r="D1295" s="55">
        <f>C1295*0.007224369</f>
        <v>2770.8203999999996</v>
      </c>
      <c r="E1295" s="55">
        <v>4450</v>
      </c>
      <c r="F1295" s="53">
        <v>3610.4102</v>
      </c>
    </row>
    <row r="1296" spans="1:6" ht="15">
      <c r="A1296" s="8">
        <v>47905</v>
      </c>
      <c r="B1296" s="8" t="s">
        <v>358</v>
      </c>
      <c r="C1296" s="9">
        <v>9914395</v>
      </c>
      <c r="D1296" s="29">
        <f>C1296*0.007224369</f>
        <v>71625.24789175499</v>
      </c>
      <c r="E1296" s="29">
        <v>54000</v>
      </c>
      <c r="F1296" s="29">
        <f>(D1296+E1296)/2</f>
        <v>62812.623945877494</v>
      </c>
    </row>
    <row r="1297" spans="1:6" ht="15">
      <c r="A1297" s="8">
        <v>59442</v>
      </c>
      <c r="B1297" s="8" t="s">
        <v>488</v>
      </c>
      <c r="C1297" s="9">
        <v>9203498</v>
      </c>
      <c r="D1297" s="29">
        <f>C1297*0.007224369</f>
        <v>66489.46564276199</v>
      </c>
      <c r="E1297" s="29">
        <v>27150</v>
      </c>
      <c r="F1297" s="29">
        <f>(D1297+E1297)/2</f>
        <v>46819.732821380996</v>
      </c>
    </row>
    <row r="1298" spans="1:6" ht="15">
      <c r="A1298" s="27" t="s">
        <v>1990</v>
      </c>
      <c r="B1298" s="27" t="s">
        <v>1991</v>
      </c>
      <c r="C1298" s="28">
        <f>((2*F1298)-E1298)/0.007224369</f>
        <v>683854.1054588992</v>
      </c>
      <c r="D1298" s="30">
        <f>C1298*0.007224369</f>
        <v>4940.4144000000015</v>
      </c>
      <c r="E1298" s="30">
        <v>13550</v>
      </c>
      <c r="F1298" s="31">
        <v>9245.2072</v>
      </c>
    </row>
    <row r="1299" spans="1:6" ht="15">
      <c r="A1299" s="52" t="s">
        <v>1992</v>
      </c>
      <c r="B1299" s="52" t="s">
        <v>1993</v>
      </c>
      <c r="C1299" s="54">
        <f>((2*F1299)-E1299)/0.007224369</f>
        <v>1049865.116247523</v>
      </c>
      <c r="D1299" s="55">
        <f>C1299*0.007224369</f>
        <v>7584.613000000002</v>
      </c>
      <c r="E1299" s="55">
        <v>13550</v>
      </c>
      <c r="F1299" s="53">
        <v>10567.3065</v>
      </c>
    </row>
    <row r="1300" spans="1:6" ht="15">
      <c r="A1300" s="27" t="s">
        <v>1994</v>
      </c>
      <c r="B1300" s="27" t="s">
        <v>1995</v>
      </c>
      <c r="C1300" s="28">
        <f>((2*F1300)-E1300)/0.007224369</f>
        <v>745921.0347644204</v>
      </c>
      <c r="D1300" s="30">
        <f>C1300*0.007224369</f>
        <v>5388.808800000001</v>
      </c>
      <c r="E1300" s="30">
        <v>4450</v>
      </c>
      <c r="F1300" s="31">
        <v>4919.4044</v>
      </c>
    </row>
    <row r="1301" spans="1:6" ht="15">
      <c r="A1301" s="8">
        <v>46991</v>
      </c>
      <c r="B1301" s="8" t="s">
        <v>286</v>
      </c>
      <c r="C1301" s="9">
        <v>1185678</v>
      </c>
      <c r="D1301" s="29">
        <f>C1301*0.007224369</f>
        <v>8565.775387181999</v>
      </c>
      <c r="E1301" s="29">
        <v>4450</v>
      </c>
      <c r="F1301" s="29">
        <f>(D1301+E1301)/2</f>
        <v>6507.887693590999</v>
      </c>
    </row>
    <row r="1302" spans="1:6" ht="15">
      <c r="A1302" s="8">
        <v>66398</v>
      </c>
      <c r="B1302" s="8" t="s">
        <v>244</v>
      </c>
      <c r="C1302" s="9">
        <v>935027</v>
      </c>
      <c r="D1302" s="29">
        <f>C1302*0.007224369</f>
        <v>6754.980072963</v>
      </c>
      <c r="E1302" s="29">
        <v>4450</v>
      </c>
      <c r="F1302" s="29">
        <f>(D1302+E1302)/2</f>
        <v>5602.4900364815</v>
      </c>
    </row>
    <row r="1303" spans="1:6" ht="15">
      <c r="A1303" s="8">
        <v>43952</v>
      </c>
      <c r="B1303" s="8" t="s">
        <v>701</v>
      </c>
      <c r="C1303" s="9">
        <v>18706132</v>
      </c>
      <c r="D1303" s="29">
        <f>C1303*0.007224369</f>
        <v>135140.00013070798</v>
      </c>
      <c r="E1303" s="29">
        <v>54000</v>
      </c>
      <c r="F1303" s="29">
        <f>(D1303+E1303)/2</f>
        <v>94570.00006535399</v>
      </c>
    </row>
    <row r="1304" spans="1:6" ht="15">
      <c r="A1304" s="8">
        <v>42121</v>
      </c>
      <c r="B1304" s="8" t="s">
        <v>371</v>
      </c>
      <c r="C1304" s="9">
        <v>733039</v>
      </c>
      <c r="D1304" s="29">
        <f>C1304*0.007224369</f>
        <v>5295.744227391</v>
      </c>
      <c r="E1304" s="29">
        <v>4450</v>
      </c>
      <c r="F1304" s="29">
        <f>(D1304+E1304)/2</f>
        <v>4872.8721136955</v>
      </c>
    </row>
    <row r="1305" spans="1:6" ht="15">
      <c r="A1305" s="8">
        <v>83969</v>
      </c>
      <c r="B1305" s="8" t="s">
        <v>927</v>
      </c>
      <c r="C1305" s="9">
        <v>445363</v>
      </c>
      <c r="D1305" s="29">
        <f>C1305*0.007224369</f>
        <v>3217.466650947</v>
      </c>
      <c r="E1305" s="29">
        <v>4450</v>
      </c>
      <c r="F1305" s="29">
        <f>(D1305+E1305)/2</f>
        <v>3833.7333254735</v>
      </c>
    </row>
    <row r="1306" spans="1:6" ht="15">
      <c r="A1306" s="27" t="s">
        <v>1996</v>
      </c>
      <c r="B1306" s="27" t="s">
        <v>1997</v>
      </c>
      <c r="C1306" s="28">
        <f>((2*F1306)-E1306)/0.007224369</f>
        <v>607047.037602869</v>
      </c>
      <c r="D1306" s="30">
        <f>C1306*0.007224369</f>
        <v>4385.531800000001</v>
      </c>
      <c r="E1306" s="30">
        <v>4450</v>
      </c>
      <c r="F1306" s="31">
        <v>4417.7659</v>
      </c>
    </row>
    <row r="1307" spans="1:6" ht="15">
      <c r="A1307" s="8">
        <v>9739</v>
      </c>
      <c r="B1307" s="8" t="s">
        <v>1221</v>
      </c>
      <c r="C1307" s="9">
        <v>10379045</v>
      </c>
      <c r="D1307" s="29">
        <f>C1307*0.007224369</f>
        <v>74982.05094760499</v>
      </c>
      <c r="E1307" s="29">
        <v>54000</v>
      </c>
      <c r="F1307" s="29">
        <f>(D1307+E1307)/2</f>
        <v>64491.025473802496</v>
      </c>
    </row>
    <row r="1308" spans="1:6" ht="15">
      <c r="A1308" s="8">
        <v>19184</v>
      </c>
      <c r="B1308" s="8" t="s">
        <v>963</v>
      </c>
      <c r="C1308" s="9">
        <v>2047403</v>
      </c>
      <c r="D1308" s="29">
        <f>C1308*0.007224369</f>
        <v>14791.194763706999</v>
      </c>
      <c r="E1308" s="29">
        <v>13550</v>
      </c>
      <c r="F1308" s="29">
        <f>(D1308+E1308)/2</f>
        <v>14170.597381853499</v>
      </c>
    </row>
    <row r="1309" spans="1:6" ht="15">
      <c r="A1309" s="8">
        <v>189357</v>
      </c>
      <c r="B1309" s="8" t="s">
        <v>194</v>
      </c>
      <c r="C1309" s="9">
        <v>6384827</v>
      </c>
      <c r="D1309" s="29">
        <f>C1309*0.007224369</f>
        <v>46126.346249163</v>
      </c>
      <c r="E1309" s="29">
        <v>54000</v>
      </c>
      <c r="F1309" s="29">
        <f>(D1309+E1309)/2</f>
        <v>50063.1731245815</v>
      </c>
    </row>
    <row r="1310" spans="1:6" ht="15">
      <c r="A1310" s="8">
        <v>73255</v>
      </c>
      <c r="B1310" s="8" t="s">
        <v>602</v>
      </c>
      <c r="C1310" s="9">
        <v>278227</v>
      </c>
      <c r="D1310" s="29">
        <f>C1310*0.007224369</f>
        <v>2010.014513763</v>
      </c>
      <c r="E1310" s="29">
        <v>4450</v>
      </c>
      <c r="F1310" s="29">
        <f>(D1310+E1310)/2</f>
        <v>3230.0072568815</v>
      </c>
    </row>
    <row r="1311" spans="1:6" ht="15">
      <c r="A1311" s="8">
        <v>16455</v>
      </c>
      <c r="B1311" s="8" t="s">
        <v>492</v>
      </c>
      <c r="C1311" s="9">
        <v>731931</v>
      </c>
      <c r="D1311" s="29">
        <f>C1311*0.007224369</f>
        <v>5287.739626539</v>
      </c>
      <c r="E1311" s="29">
        <v>4450</v>
      </c>
      <c r="F1311" s="29">
        <f>(D1311+E1311)/2</f>
        <v>4868.8698132695</v>
      </c>
    </row>
    <row r="1312" spans="1:6" ht="15">
      <c r="A1312" s="27" t="s">
        <v>1998</v>
      </c>
      <c r="B1312" s="27" t="s">
        <v>1999</v>
      </c>
      <c r="C1312" s="28">
        <f>((2*F1312)-E1312)/0.007224369</f>
        <v>816311.1269648602</v>
      </c>
      <c r="D1312" s="30">
        <f>C1312*0.007224369</f>
        <v>5897.3328</v>
      </c>
      <c r="E1312" s="30">
        <v>13550</v>
      </c>
      <c r="F1312" s="31">
        <v>9723.6664</v>
      </c>
    </row>
    <row r="1313" spans="1:6" ht="15">
      <c r="A1313" s="27" t="s">
        <v>2000</v>
      </c>
      <c r="B1313" s="27" t="s">
        <v>2001</v>
      </c>
      <c r="C1313" s="28">
        <f>((2*F1313)-E1313)/0.007224369</f>
        <v>525603.0526679909</v>
      </c>
      <c r="D1313" s="30">
        <f>C1313*0.007224369</f>
        <v>3797.1504000000004</v>
      </c>
      <c r="E1313" s="30">
        <v>4450</v>
      </c>
      <c r="F1313" s="31">
        <v>4123.5752</v>
      </c>
    </row>
    <row r="1314" spans="1:6" ht="15">
      <c r="A1314" s="27" t="s">
        <v>2002</v>
      </c>
      <c r="B1314" s="27" t="s">
        <v>2003</v>
      </c>
      <c r="C1314" s="28">
        <f>((2*F1314)-E1314)/0.007224369</f>
        <v>231782.0421409815</v>
      </c>
      <c r="D1314" s="30">
        <f>C1314*0.007224369</f>
        <v>1674.4790000000003</v>
      </c>
      <c r="E1314" s="30">
        <v>4450</v>
      </c>
      <c r="F1314" s="31">
        <v>3062.2395</v>
      </c>
    </row>
    <row r="1315" spans="1:6" ht="15">
      <c r="A1315" s="27" t="s">
        <v>2004</v>
      </c>
      <c r="B1315" s="27" t="s">
        <v>2005</v>
      </c>
      <c r="C1315" s="28">
        <f>((2*F1315)-E1315)/0.007224369</f>
        <v>44330.04460320337</v>
      </c>
      <c r="D1315" s="30">
        <f>C1315*0.007224369</f>
        <v>320.2565999999997</v>
      </c>
      <c r="E1315" s="30">
        <v>4450</v>
      </c>
      <c r="F1315" s="31">
        <v>2385.1283</v>
      </c>
    </row>
    <row r="1316" spans="1:6" ht="15">
      <c r="A1316" s="27" t="s">
        <v>2006</v>
      </c>
      <c r="B1316" s="27" t="s">
        <v>2007</v>
      </c>
      <c r="C1316" s="28">
        <f>((2*F1316)-E1316)/0.007224369</f>
        <v>113226.11012809556</v>
      </c>
      <c r="D1316" s="30">
        <f>C1316*0.007224369</f>
        <v>817.9871999999996</v>
      </c>
      <c r="E1316" s="30">
        <v>13550</v>
      </c>
      <c r="F1316" s="31">
        <v>7183.9936</v>
      </c>
    </row>
    <row r="1317" spans="1:6" ht="15">
      <c r="A1317" s="34">
        <v>41893</v>
      </c>
      <c r="B1317" s="34" t="s">
        <v>798</v>
      </c>
      <c r="C1317" s="40">
        <v>1561367</v>
      </c>
      <c r="D1317" s="46">
        <f>C1317*0.007224369</f>
        <v>11279.891352423</v>
      </c>
      <c r="E1317" s="46">
        <v>40675</v>
      </c>
      <c r="F1317" s="46">
        <f>(D1317+E1317)/2</f>
        <v>25977.4456762115</v>
      </c>
    </row>
    <row r="1318" spans="1:6" ht="15">
      <c r="A1318" s="34">
        <v>41436</v>
      </c>
      <c r="B1318" s="34" t="s">
        <v>1232</v>
      </c>
      <c r="C1318" s="40">
        <v>5792048</v>
      </c>
      <c r="D1318" s="46">
        <f>C1318*0.007224369</f>
        <v>41843.892017711994</v>
      </c>
      <c r="E1318" s="46">
        <v>54000</v>
      </c>
      <c r="F1318" s="46">
        <f>(D1318+E1318)/2</f>
        <v>47921.946008856</v>
      </c>
    </row>
    <row r="1319" spans="1:6" ht="15">
      <c r="A1319" s="34">
        <v>61111</v>
      </c>
      <c r="B1319" s="34" t="s">
        <v>703</v>
      </c>
      <c r="C1319" s="40">
        <v>807797</v>
      </c>
      <c r="D1319" s="46">
        <f>C1319*0.007224369</f>
        <v>5835.823605093</v>
      </c>
      <c r="E1319" s="46">
        <v>54000</v>
      </c>
      <c r="F1319" s="46">
        <f>(D1319+E1319)/2</f>
        <v>29917.9118025465</v>
      </c>
    </row>
    <row r="1320" spans="1:6" ht="15">
      <c r="A1320" s="34">
        <v>43847</v>
      </c>
      <c r="B1320" s="34" t="s">
        <v>288</v>
      </c>
      <c r="C1320" s="40">
        <v>601894</v>
      </c>
      <c r="D1320" s="46">
        <f>C1320*0.007224369</f>
        <v>4348.304354886</v>
      </c>
      <c r="E1320" s="46">
        <v>4450</v>
      </c>
      <c r="F1320" s="46">
        <f>(D1320+E1320)/2</f>
        <v>4399.152177443</v>
      </c>
    </row>
    <row r="1321" spans="1:6" ht="15">
      <c r="A1321" s="35" t="s">
        <v>2008</v>
      </c>
      <c r="B1321" s="35" t="s">
        <v>2009</v>
      </c>
      <c r="C1321" s="42">
        <f>((2*F1321)-E1321)/0.007224369</f>
        <v>1663984.1071240962</v>
      </c>
      <c r="D1321" s="32">
        <f>C1321*0.007224369</f>
        <v>12021.2352</v>
      </c>
      <c r="E1321" s="32">
        <v>13550</v>
      </c>
      <c r="F1321" s="48">
        <v>12785.6176</v>
      </c>
    </row>
    <row r="1322" spans="1:6" ht="15">
      <c r="A1322" s="37">
        <v>68545</v>
      </c>
      <c r="B1322" s="50" t="s">
        <v>1268</v>
      </c>
      <c r="C1322" s="41">
        <v>1822297</v>
      </c>
      <c r="D1322" s="46">
        <f>C1322*0.007224369</f>
        <v>13164.945955592999</v>
      </c>
      <c r="E1322" s="48">
        <v>27150</v>
      </c>
      <c r="F1322" s="48">
        <f>(D1322+E1322)/2</f>
        <v>20157.4729777965</v>
      </c>
    </row>
    <row r="1323" spans="1:6" ht="15">
      <c r="A1323" s="34">
        <v>53819</v>
      </c>
      <c r="B1323" s="34" t="s">
        <v>222</v>
      </c>
      <c r="C1323" s="40">
        <v>5386517</v>
      </c>
      <c r="D1323" s="46">
        <f>C1323*0.007224369</f>
        <v>38914.186432773</v>
      </c>
      <c r="E1323" s="46">
        <v>40675</v>
      </c>
      <c r="F1323" s="46">
        <f>(D1323+E1323)/2</f>
        <v>39794.5932163865</v>
      </c>
    </row>
    <row r="1324" spans="1:6" ht="15">
      <c r="A1324" s="34">
        <v>81503</v>
      </c>
      <c r="B1324" s="34" t="s">
        <v>1156</v>
      </c>
      <c r="C1324" s="40">
        <v>121150</v>
      </c>
      <c r="D1324" s="46">
        <f>C1324*0.007224369</f>
        <v>875.2323043499999</v>
      </c>
      <c r="E1324" s="46">
        <v>1625</v>
      </c>
      <c r="F1324" s="46">
        <f>(D1324+E1324)/2</f>
        <v>1250.116152175</v>
      </c>
    </row>
    <row r="1325" spans="1:6" ht="15">
      <c r="A1325" s="35" t="s">
        <v>2010</v>
      </c>
      <c r="B1325" s="35" t="s">
        <v>2011</v>
      </c>
      <c r="C1325" s="42">
        <f>((2*F1325)-E1325)/0.007224369</f>
        <v>6575727.734837466</v>
      </c>
      <c r="D1325" s="32">
        <f>C1325*0.007224369</f>
        <v>47505.48360000001</v>
      </c>
      <c r="E1325" s="32">
        <v>27150</v>
      </c>
      <c r="F1325" s="48">
        <v>37327.7418</v>
      </c>
    </row>
    <row r="1326" spans="1:6" ht="15">
      <c r="A1326" s="35" t="s">
        <v>2012</v>
      </c>
      <c r="B1326" s="35" t="s">
        <v>2013</v>
      </c>
      <c r="C1326" s="42">
        <f>((2*F1326)-E1326)/0.007224369</f>
        <v>897763.1125984845</v>
      </c>
      <c r="D1326" s="32">
        <f>C1326*0.007224369</f>
        <v>6485.772000000001</v>
      </c>
      <c r="E1326" s="32">
        <v>13550</v>
      </c>
      <c r="F1326" s="48">
        <v>10017.886</v>
      </c>
    </row>
    <row r="1327" spans="1:6" ht="15">
      <c r="A1327" s="35" t="s">
        <v>2014</v>
      </c>
      <c r="B1327" s="35" t="s">
        <v>2015</v>
      </c>
      <c r="C1327" s="42">
        <f>((2*F1327)-E1327)/0.007224369</f>
        <v>8031634.7351581855</v>
      </c>
      <c r="D1327" s="32">
        <f>C1327*0.007224369</f>
        <v>58023.493</v>
      </c>
      <c r="E1327" s="32">
        <v>27150</v>
      </c>
      <c r="F1327" s="48">
        <v>42586.7465</v>
      </c>
    </row>
    <row r="1328" spans="1:6" ht="15">
      <c r="A1328" s="35" t="s">
        <v>2016</v>
      </c>
      <c r="B1328" s="35" t="s">
        <v>2017</v>
      </c>
      <c r="C1328" s="42">
        <f>((2*F1328)-E1328)/0.007224369</f>
        <v>1437137.1119055522</v>
      </c>
      <c r="D1328" s="32">
        <f>C1328*0.007224369</f>
        <v>10382.408800000001</v>
      </c>
      <c r="E1328" s="32">
        <v>13550</v>
      </c>
      <c r="F1328" s="48">
        <v>11966.2044</v>
      </c>
    </row>
    <row r="1329" spans="1:6" ht="15">
      <c r="A1329" s="34">
        <v>10221</v>
      </c>
      <c r="B1329" s="34" t="s">
        <v>1172</v>
      </c>
      <c r="C1329" s="40">
        <v>1579847</v>
      </c>
      <c r="D1329" s="46">
        <f>C1329*0.007224369</f>
        <v>11413.397691543</v>
      </c>
      <c r="E1329" s="46">
        <v>13550</v>
      </c>
      <c r="F1329" s="46">
        <f>(D1329+E1329)/2</f>
        <v>12481.6988457715</v>
      </c>
    </row>
    <row r="1330" spans="1:6" ht="15">
      <c r="A1330" s="35" t="s">
        <v>2018</v>
      </c>
      <c r="B1330" s="35" t="s">
        <v>2019</v>
      </c>
      <c r="C1330" s="42">
        <f>((2*F1330)-E1330)/0.007224369</f>
        <v>3143250.2963234577</v>
      </c>
      <c r="D1330" s="32">
        <f>C1330*0.007224369</f>
        <v>22708</v>
      </c>
      <c r="E1330" s="32">
        <v>4450</v>
      </c>
      <c r="F1330" s="48">
        <v>13579</v>
      </c>
    </row>
    <row r="1331" spans="1:6" ht="15">
      <c r="A1331" s="34">
        <v>6870</v>
      </c>
      <c r="B1331" s="34" t="s">
        <v>1170</v>
      </c>
      <c r="C1331" s="40">
        <v>1548616</v>
      </c>
      <c r="D1331" s="46">
        <f>C1331*0.007224369</f>
        <v>11187.773423304</v>
      </c>
      <c r="E1331" s="46">
        <v>13550</v>
      </c>
      <c r="F1331" s="46">
        <f>(D1331+E1331)/2</f>
        <v>12368.886711652</v>
      </c>
    </row>
    <row r="1332" spans="1:6" ht="15">
      <c r="A1332" s="34">
        <v>73288</v>
      </c>
      <c r="B1332" s="34" t="s">
        <v>497</v>
      </c>
      <c r="C1332" s="40">
        <v>1940292</v>
      </c>
      <c r="D1332" s="46">
        <f>C1332*0.007224369</f>
        <v>14017.385375748</v>
      </c>
      <c r="E1332" s="46">
        <v>13550</v>
      </c>
      <c r="F1332" s="46">
        <f>(D1332+E1332)/2</f>
        <v>13783.692687874</v>
      </c>
    </row>
    <row r="1333" spans="1:6" ht="15">
      <c r="A1333" s="35" t="s">
        <v>2020</v>
      </c>
      <c r="B1333" s="35" t="s">
        <v>2021</v>
      </c>
      <c r="C1333" s="42">
        <f>((2*F1333)-E1333)/0.007224369</f>
        <v>876582.0516643047</v>
      </c>
      <c r="D1333" s="32">
        <f>C1333*0.007224369</f>
        <v>6332.752200000001</v>
      </c>
      <c r="E1333" s="32">
        <v>4450</v>
      </c>
      <c r="F1333" s="48">
        <v>5391.3761</v>
      </c>
    </row>
    <row r="1334" spans="1:6" ht="15">
      <c r="A1334" s="34">
        <v>73292</v>
      </c>
      <c r="B1334" s="34" t="s">
        <v>695</v>
      </c>
      <c r="C1334" s="40">
        <v>5192179</v>
      </c>
      <c r="D1334" s="46">
        <f>C1334*0.007224369</f>
        <v>37510.217010051</v>
      </c>
      <c r="E1334" s="46">
        <v>54000</v>
      </c>
      <c r="F1334" s="46">
        <f>(D1334+E1334)/2</f>
        <v>45755.1085050255</v>
      </c>
    </row>
    <row r="1335" spans="1:6" ht="15">
      <c r="A1335" s="35" t="s">
        <v>2022</v>
      </c>
      <c r="B1335" s="35" t="s">
        <v>2023</v>
      </c>
      <c r="C1335" s="42">
        <f>((2*F1335)-E1335)/0.007224369</f>
        <v>3531347.748156275</v>
      </c>
      <c r="D1335" s="32">
        <f>C1335*0.007224369</f>
        <v>25511.7592</v>
      </c>
      <c r="E1335" s="32">
        <v>27150</v>
      </c>
      <c r="F1335" s="48">
        <v>26330.8796</v>
      </c>
    </row>
    <row r="1336" spans="1:6" ht="15">
      <c r="A1336" s="35" t="s">
        <v>2024</v>
      </c>
      <c r="B1336" s="35" t="s">
        <v>2025</v>
      </c>
      <c r="C1336" s="42">
        <f>((2*F1336)-E1336)/0.007224369</f>
        <v>3110105.007094737</v>
      </c>
      <c r="D1336" s="32">
        <f>C1336*0.007224369</f>
        <v>22468.546199999997</v>
      </c>
      <c r="E1336" s="32">
        <v>27150</v>
      </c>
      <c r="F1336" s="48">
        <v>24809.2731</v>
      </c>
    </row>
    <row r="1337" spans="1:6" ht="15">
      <c r="A1337" s="35" t="s">
        <v>2026</v>
      </c>
      <c r="B1337" s="35" t="s">
        <v>2027</v>
      </c>
      <c r="C1337" s="42">
        <f>((2*F1337)-E1337)/0.007224369</f>
        <v>960700.0417614328</v>
      </c>
      <c r="D1337" s="32">
        <f>C1337*0.007224369</f>
        <v>6940.4516</v>
      </c>
      <c r="E1337" s="32">
        <v>4450</v>
      </c>
      <c r="F1337" s="48">
        <v>5695.2258</v>
      </c>
    </row>
    <row r="1338" spans="1:6" ht="15">
      <c r="A1338" s="34">
        <v>56548</v>
      </c>
      <c r="B1338" s="34" t="s">
        <v>909</v>
      </c>
      <c r="C1338" s="40">
        <v>1577439</v>
      </c>
      <c r="D1338" s="46">
        <f>C1338*0.007224369</f>
        <v>11396.001410990999</v>
      </c>
      <c r="E1338" s="46">
        <v>27150</v>
      </c>
      <c r="F1338" s="46">
        <f t="shared" si="92" ref="F1338:F1350">(D1338+E1338)/2</f>
        <v>19273.0007054955</v>
      </c>
    </row>
    <row r="1339" spans="1:6" ht="15">
      <c r="A1339" s="34">
        <v>74211</v>
      </c>
      <c r="B1339" s="34" t="s">
        <v>515</v>
      </c>
      <c r="C1339" s="40">
        <v>5601422</v>
      </c>
      <c r="D1339" s="46">
        <f>C1339*0.007224369</f>
        <v>40466.739452718</v>
      </c>
      <c r="E1339" s="46">
        <v>40675</v>
      </c>
      <c r="F1339" s="46">
        <f>(D1339+E1339)/2</f>
        <v>40570.869726359</v>
      </c>
    </row>
    <row r="1340" spans="1:6" ht="15">
      <c r="A1340" s="34">
        <v>20624</v>
      </c>
      <c r="B1340" s="34" t="s">
        <v>1224</v>
      </c>
      <c r="C1340" s="40">
        <v>4054244</v>
      </c>
      <c r="D1340" s="46">
        <f>C1340*0.007224369</f>
        <v>29289.354672036</v>
      </c>
      <c r="E1340" s="46">
        <v>40675</v>
      </c>
      <c r="F1340" s="46">
        <f>(D1340+E1340)/2</f>
        <v>34982.177336018</v>
      </c>
    </row>
    <row r="1341" spans="1:6" ht="15">
      <c r="A1341" s="34">
        <v>25544</v>
      </c>
      <c r="B1341" s="34" t="s">
        <v>636</v>
      </c>
      <c r="C1341" s="40">
        <v>3808852</v>
      </c>
      <c r="D1341" s="46">
        <f>C1341*0.007224369</f>
        <v>27516.552314388</v>
      </c>
      <c r="E1341" s="46">
        <v>27150</v>
      </c>
      <c r="F1341" s="46">
        <f>(D1341+E1341)/2</f>
        <v>27333.276157194</v>
      </c>
    </row>
    <row r="1342" spans="1:6" ht="15">
      <c r="A1342" s="34">
        <v>73310</v>
      </c>
      <c r="B1342" s="34" t="s">
        <v>973</v>
      </c>
      <c r="C1342" s="40">
        <v>2072197</v>
      </c>
      <c r="D1342" s="46">
        <f>C1342*0.007224369</f>
        <v>14970.315768692999</v>
      </c>
      <c r="E1342" s="46">
        <v>27150</v>
      </c>
      <c r="F1342" s="46">
        <f>(D1342+E1342)/2</f>
        <v>21060.1578843465</v>
      </c>
    </row>
    <row r="1343" spans="1:6" ht="15">
      <c r="A1343" s="34">
        <v>73311</v>
      </c>
      <c r="B1343" s="34" t="s">
        <v>906</v>
      </c>
      <c r="C1343" s="40">
        <v>7310183</v>
      </c>
      <c r="D1343" s="46">
        <f>C1343*0.007224369</f>
        <v>52811.459449527</v>
      </c>
      <c r="E1343" s="46">
        <v>13550</v>
      </c>
      <c r="F1343" s="46">
        <f>(D1343+E1343)/2</f>
        <v>33180.7297247635</v>
      </c>
    </row>
    <row r="1344" spans="1:6" ht="15">
      <c r="A1344" s="34">
        <v>47535</v>
      </c>
      <c r="B1344" s="34" t="s">
        <v>1227</v>
      </c>
      <c r="C1344" s="40">
        <v>20064358</v>
      </c>
      <c r="D1344" s="46">
        <f>C1344*0.007224369</f>
        <v>144952.325940102</v>
      </c>
      <c r="E1344" s="46">
        <v>54000</v>
      </c>
      <c r="F1344" s="46">
        <f>(D1344+E1344)/2</f>
        <v>99476.162970051</v>
      </c>
    </row>
    <row r="1345" spans="1:6" ht="15">
      <c r="A1345" s="34">
        <v>83965</v>
      </c>
      <c r="B1345" s="34" t="s">
        <v>210</v>
      </c>
      <c r="C1345" s="40">
        <v>633243</v>
      </c>
      <c r="D1345" s="46">
        <f>C1345*0.007224369</f>
        <v>4574.781098667</v>
      </c>
      <c r="E1345" s="46">
        <v>4450</v>
      </c>
      <c r="F1345" s="46">
        <f>(D1345+E1345)/2</f>
        <v>4512.3905493335005</v>
      </c>
    </row>
    <row r="1346" spans="1:6" ht="15">
      <c r="A1346" s="34">
        <v>72307</v>
      </c>
      <c r="B1346" s="34" t="s">
        <v>34</v>
      </c>
      <c r="C1346" s="40">
        <v>667683</v>
      </c>
      <c r="D1346" s="46">
        <f>C1346*0.007224369</f>
        <v>4823.588367027</v>
      </c>
      <c r="E1346" s="46">
        <v>4450</v>
      </c>
      <c r="F1346" s="46">
        <f>(D1346+E1346)/2</f>
        <v>4636.7941835135</v>
      </c>
    </row>
    <row r="1347" spans="1:6" ht="15">
      <c r="A1347" s="34">
        <v>50782</v>
      </c>
      <c r="B1347" s="34" t="s">
        <v>635</v>
      </c>
      <c r="C1347" s="40">
        <v>3427038</v>
      </c>
      <c r="D1347" s="46">
        <f>C1347*0.007224369</f>
        <v>24758.187089021998</v>
      </c>
      <c r="E1347" s="46">
        <v>40675</v>
      </c>
      <c r="F1347" s="46">
        <f>(D1347+E1347)/2</f>
        <v>32716.593544511</v>
      </c>
    </row>
    <row r="1348" spans="1:6" ht="15">
      <c r="A1348" s="34">
        <v>57838</v>
      </c>
      <c r="B1348" s="34" t="s">
        <v>638</v>
      </c>
      <c r="C1348" s="40">
        <v>1933527</v>
      </c>
      <c r="D1348" s="46">
        <f>C1348*0.007224369</f>
        <v>13968.512519463</v>
      </c>
      <c r="E1348" s="46">
        <v>13550</v>
      </c>
      <c r="F1348" s="46">
        <f>(D1348+E1348)/2</f>
        <v>13759.2562597315</v>
      </c>
    </row>
    <row r="1349" spans="1:6" ht="15">
      <c r="A1349" s="34">
        <v>41674</v>
      </c>
      <c r="B1349" s="34" t="s">
        <v>401</v>
      </c>
      <c r="C1349" s="40">
        <v>1807909</v>
      </c>
      <c r="D1349" s="46">
        <f>C1349*0.007224369</f>
        <v>13061.001734421</v>
      </c>
      <c r="E1349" s="46">
        <v>13550</v>
      </c>
      <c r="F1349" s="46">
        <f>(D1349+E1349)/2</f>
        <v>13305.5008672105</v>
      </c>
    </row>
    <row r="1350" spans="1:6" ht="15">
      <c r="A1350" s="34">
        <v>28462</v>
      </c>
      <c r="B1350" s="34" t="s">
        <v>1223</v>
      </c>
      <c r="C1350" s="40">
        <v>2912963</v>
      </c>
      <c r="D1350" s="46">
        <f>C1350*0.007224369</f>
        <v>21044.319595347</v>
      </c>
      <c r="E1350" s="46">
        <v>27150</v>
      </c>
      <c r="F1350" s="46">
        <f>(D1350+E1350)/2</f>
        <v>24097.1597976735</v>
      </c>
    </row>
    <row r="1351" spans="1:6" ht="15">
      <c r="A1351" s="35" t="s">
        <v>2028</v>
      </c>
      <c r="B1351" s="35" t="s">
        <v>2029</v>
      </c>
      <c r="C1351" s="42">
        <f>((2*F1351)-E1351)/0.007224369</f>
        <v>1405859.1137855777</v>
      </c>
      <c r="D1351" s="32">
        <f t="shared" si="93" ref="D1351:D1414">C1351*0.007224369</f>
        <v>10156.445</v>
      </c>
      <c r="E1351" s="32">
        <v>13550</v>
      </c>
      <c r="F1351" s="48">
        <v>11853.2225</v>
      </c>
    </row>
    <row r="1352" spans="1:6" ht="15">
      <c r="A1352" s="35" t="s">
        <v>2030</v>
      </c>
      <c r="B1352" s="35" t="s">
        <v>2031</v>
      </c>
      <c r="C1352" s="42">
        <f>((2*F1352)-E1352)/0.007224369</f>
        <v>1335991.7523592715</v>
      </c>
      <c r="D1352" s="32">
        <f>C1352*0.007224369</f>
        <v>9651.697399999997</v>
      </c>
      <c r="E1352" s="32">
        <v>27150</v>
      </c>
      <c r="F1352" s="48">
        <v>18400.8487</v>
      </c>
    </row>
    <row r="1353" spans="1:6" ht="15">
      <c r="A1353" s="34">
        <v>41221</v>
      </c>
      <c r="B1353" s="34" t="s">
        <v>507</v>
      </c>
      <c r="C1353" s="40">
        <v>1617082</v>
      </c>
      <c r="D1353" s="46">
        <f>C1353*0.007224369</f>
        <v>11682.397071258</v>
      </c>
      <c r="E1353" s="46">
        <v>13550</v>
      </c>
      <c r="F1353" s="46">
        <f>(D1353+E1353)/2</f>
        <v>12616.198535628999</v>
      </c>
    </row>
    <row r="1354" spans="1:6" ht="15">
      <c r="A1354" s="35" t="s">
        <v>2032</v>
      </c>
      <c r="B1354" s="35" t="s">
        <v>2033</v>
      </c>
      <c r="C1354" s="42">
        <f>3151964</f>
        <v>3151964</v>
      </c>
      <c r="D1354" s="32">
        <f>C1354*0.007224369</f>
        <v>22770.951010716</v>
      </c>
      <c r="E1354" s="32">
        <v>40675</v>
      </c>
      <c r="F1354" s="46">
        <f>(D1354+E1354)/2</f>
        <v>31722.975505358</v>
      </c>
    </row>
    <row r="1355" spans="1:6" ht="15">
      <c r="A1355" s="34">
        <v>73318</v>
      </c>
      <c r="B1355" s="34" t="s">
        <v>881</v>
      </c>
      <c r="C1355" s="40">
        <v>73667</v>
      </c>
      <c r="D1355" s="46">
        <f>C1355*0.007224369</f>
        <v>532.1975911229999</v>
      </c>
      <c r="E1355" s="46">
        <v>13550</v>
      </c>
      <c r="F1355" s="46">
        <f>(D1355+E1355)/2</f>
        <v>7041.0987955615</v>
      </c>
    </row>
    <row r="1356" spans="1:6" ht="15">
      <c r="A1356" s="35" t="s">
        <v>2034</v>
      </c>
      <c r="B1356" s="35" t="s">
        <v>2035</v>
      </c>
      <c r="C1356" s="42">
        <f>((2*F1356)-E1356)/0.007224369</f>
        <v>2.082673241081678E7</v>
      </c>
      <c r="D1356" s="32">
        <f>C1356*0.007224369</f>
        <v>150460</v>
      </c>
      <c r="E1356" s="32">
        <v>54000</v>
      </c>
      <c r="F1356" s="48">
        <v>102230</v>
      </c>
    </row>
    <row r="1357" spans="1:6" ht="15">
      <c r="A1357" s="34">
        <v>51864</v>
      </c>
      <c r="B1357" s="34" t="s">
        <v>696</v>
      </c>
      <c r="C1357" s="40">
        <v>3471700</v>
      </c>
      <c r="D1357" s="46">
        <f>C1357*0.007224369</f>
        <v>25080.841857299998</v>
      </c>
      <c r="E1357" s="46">
        <v>54000</v>
      </c>
      <c r="F1357" s="46">
        <f>(D1357+E1357)/2</f>
        <v>39540.42092865</v>
      </c>
    </row>
    <row r="1358" spans="1:6" ht="15">
      <c r="A1358" s="35" t="s">
        <v>2036</v>
      </c>
      <c r="B1358" s="35" t="s">
        <v>2037</v>
      </c>
      <c r="C1358" s="42">
        <f t="shared" si="94" ref="C1358:C1364">((2*F1358)-E1358)/0.007224369</f>
        <v>3757005.130828727</v>
      </c>
      <c r="D1358" s="32">
        <f>C1358*0.007224369</f>
        <v>27141.9914</v>
      </c>
      <c r="E1358" s="32">
        <v>13550</v>
      </c>
      <c r="F1358" s="48">
        <v>20345.9957</v>
      </c>
    </row>
    <row r="1359" spans="1:6" ht="15">
      <c r="A1359" s="35" t="s">
        <v>2038</v>
      </c>
      <c r="B1359" s="35" t="s">
        <v>2039</v>
      </c>
      <c r="C1359" s="42">
        <f>((2*F1359)-E1359)/0.007224369</f>
        <v>883398.9515208872</v>
      </c>
      <c r="D1359" s="32">
        <f>C1359*0.007224369</f>
        <v>6382</v>
      </c>
      <c r="E1359" s="32">
        <v>4450</v>
      </c>
      <c r="F1359" s="48">
        <v>5416</v>
      </c>
    </row>
    <row r="1360" spans="1:6" ht="15">
      <c r="A1360" s="35" t="s">
        <v>2040</v>
      </c>
      <c r="B1360" s="35" t="s">
        <v>2041</v>
      </c>
      <c r="C1360" s="42">
        <f>((2*F1360)-E1360)/0.007224369</f>
        <v>1339685.11298357</v>
      </c>
      <c r="D1360" s="32">
        <f>C1360*0.007224369</f>
        <v>9678.3796</v>
      </c>
      <c r="E1360" s="32">
        <v>13550</v>
      </c>
      <c r="F1360" s="48">
        <v>11614.1898</v>
      </c>
    </row>
    <row r="1361" spans="1:6" ht="15">
      <c r="A1361" s="35" t="s">
        <v>2042</v>
      </c>
      <c r="B1361" s="35" t="s">
        <v>2043</v>
      </c>
      <c r="C1361" s="42">
        <f>((2*F1361)-E1361)/0.007224369</f>
        <v>2.160575097977415E7</v>
      </c>
      <c r="D1361" s="32">
        <f>C1361*0.007224369</f>
        <v>156087.9176</v>
      </c>
      <c r="E1361" s="32">
        <v>54000</v>
      </c>
      <c r="F1361" s="48">
        <v>105043.9588</v>
      </c>
    </row>
    <row r="1362" spans="1:6" ht="15">
      <c r="A1362" s="35" t="s">
        <v>2044</v>
      </c>
      <c r="B1362" s="35" t="s">
        <v>2045</v>
      </c>
      <c r="C1362" s="42">
        <f>((2*F1362)-E1362)/0.007224369</f>
        <v>1.7939400991283808E7</v>
      </c>
      <c r="D1362" s="32">
        <f>C1362*0.007224369</f>
        <v>129600.8524</v>
      </c>
      <c r="E1362" s="32">
        <v>54000</v>
      </c>
      <c r="F1362" s="48">
        <v>91800.4262</v>
      </c>
    </row>
    <row r="1363" spans="1:6" ht="15">
      <c r="A1363" s="35" t="s">
        <v>2046</v>
      </c>
      <c r="B1363" s="35" t="s">
        <v>2047</v>
      </c>
      <c r="C1363" s="42">
        <f>((2*F1363)-E1363)/0.007224369</f>
        <v>7380856.985572028</v>
      </c>
      <c r="D1363" s="32">
        <f>C1363*0.007224369</f>
        <v>53322.034400000004</v>
      </c>
      <c r="E1363" s="32">
        <v>54000</v>
      </c>
      <c r="F1363" s="48">
        <v>53661.0172</v>
      </c>
    </row>
    <row r="1364" spans="1:6" ht="15">
      <c r="A1364" s="35" t="s">
        <v>2048</v>
      </c>
      <c r="B1364" s="35" t="s">
        <v>2049</v>
      </c>
      <c r="C1364" s="42">
        <f>((2*F1364)-E1364)/0.007224369</f>
        <v>1.0912643997005137E7</v>
      </c>
      <c r="D1364" s="32">
        <f>C1364*0.007224369</f>
        <v>78836.967</v>
      </c>
      <c r="E1364" s="32">
        <v>54000</v>
      </c>
      <c r="F1364" s="48">
        <v>66418.4835</v>
      </c>
    </row>
    <row r="1365" spans="1:6" ht="15">
      <c r="A1365" s="34">
        <v>73333</v>
      </c>
      <c r="B1365" s="34" t="s">
        <v>698</v>
      </c>
      <c r="C1365" s="40">
        <v>20064358</v>
      </c>
      <c r="D1365" s="46">
        <f>C1365*0.007224369</f>
        <v>144952.325940102</v>
      </c>
      <c r="E1365" s="46">
        <v>54000</v>
      </c>
      <c r="F1365" s="46">
        <f>(D1365+E1365)/2</f>
        <v>99476.162970051</v>
      </c>
    </row>
    <row r="1366" spans="1:6" ht="15">
      <c r="A1366" s="34">
        <v>73336</v>
      </c>
      <c r="B1366" s="34" t="s">
        <v>893</v>
      </c>
      <c r="C1366" s="40">
        <v>1585248</v>
      </c>
      <c r="D1366" s="46">
        <f>C1366*0.007224369</f>
        <v>11452.416508511998</v>
      </c>
      <c r="E1366" s="46">
        <v>1625</v>
      </c>
      <c r="F1366" s="46">
        <f>(D1366+E1366)/2</f>
        <v>6538.708254255999</v>
      </c>
    </row>
    <row r="1367" spans="1:6" ht="15">
      <c r="A1367" s="34">
        <v>61217</v>
      </c>
      <c r="B1367" s="34" t="s">
        <v>429</v>
      </c>
      <c r="C1367" s="40">
        <v>385619</v>
      </c>
      <c r="D1367" s="46">
        <f>C1367*0.007224369</f>
        <v>2785.853949411</v>
      </c>
      <c r="E1367" s="46">
        <v>4450</v>
      </c>
      <c r="F1367" s="46">
        <f>(D1367+E1367)/2</f>
        <v>3617.9269747055</v>
      </c>
    </row>
    <row r="1368" spans="1:6" ht="15">
      <c r="A1368" s="34">
        <v>71905</v>
      </c>
      <c r="B1368" s="34" t="s">
        <v>745</v>
      </c>
      <c r="C1368" s="40">
        <v>1538108</v>
      </c>
      <c r="D1368" s="46">
        <f>C1368*0.007224369</f>
        <v>11111.859753851999</v>
      </c>
      <c r="E1368" s="46">
        <v>13550</v>
      </c>
      <c r="F1368" s="46">
        <f>(D1368+E1368)/2</f>
        <v>12330.929876925999</v>
      </c>
    </row>
    <row r="1369" spans="1:6" ht="15">
      <c r="A1369" s="35" t="s">
        <v>2050</v>
      </c>
      <c r="B1369" s="35" t="s">
        <v>2051</v>
      </c>
      <c r="C1369" s="42">
        <f>((2*F1369)-E1369)/0.007224369</f>
        <v>195572.0423472279</v>
      </c>
      <c r="D1369" s="32">
        <f>C1369*0.007224369</f>
        <v>1412.8846000000003</v>
      </c>
      <c r="E1369" s="32">
        <v>4450</v>
      </c>
      <c r="F1369" s="48">
        <v>2931.4423</v>
      </c>
    </row>
    <row r="1370" spans="1:6" ht="15">
      <c r="A1370" s="34">
        <v>73344</v>
      </c>
      <c r="B1370" s="34" t="s">
        <v>1211</v>
      </c>
      <c r="C1370" s="40">
        <v>792551</v>
      </c>
      <c r="D1370" s="46">
        <f>C1370*0.007224369</f>
        <v>5725.680875319</v>
      </c>
      <c r="E1370" s="46">
        <v>1625</v>
      </c>
      <c r="F1370" s="46">
        <f>(D1370+E1370)/2</f>
        <v>3675.3404376595</v>
      </c>
    </row>
    <row r="1371" spans="1:6" ht="15">
      <c r="A1371" s="34">
        <v>54280</v>
      </c>
      <c r="B1371" s="34" t="s">
        <v>460</v>
      </c>
      <c r="C1371" s="40">
        <v>1632389</v>
      </c>
      <c r="D1371" s="46">
        <f>C1371*0.007224369</f>
        <v>11792.980487541</v>
      </c>
      <c r="E1371" s="46">
        <v>27150</v>
      </c>
      <c r="F1371" s="46">
        <f>(D1371+E1371)/2</f>
        <v>19471.4902437705</v>
      </c>
    </row>
    <row r="1372" spans="1:6" ht="15">
      <c r="A1372" s="35" t="s">
        <v>2052</v>
      </c>
      <c r="B1372" s="35" t="s">
        <v>2053</v>
      </c>
      <c r="C1372" s="42">
        <f>((2*F1372)-E1372)/0.007224369</f>
        <v>6717174.108908336</v>
      </c>
      <c r="D1372" s="32">
        <f>C1372*0.007224369</f>
        <v>48527.3444</v>
      </c>
      <c r="E1372" s="32">
        <v>4450</v>
      </c>
      <c r="F1372" s="48">
        <v>26488.6722</v>
      </c>
    </row>
    <row r="1373" spans="1:6" ht="15">
      <c r="A1373" s="35" t="s">
        <v>2054</v>
      </c>
      <c r="B1373" s="35" t="s">
        <v>2055</v>
      </c>
      <c r="C1373" s="42">
        <f>((2*F1373)-E1373)/0.007224369</f>
        <v>181773.05173642156</v>
      </c>
      <c r="D1373" s="32">
        <f>C1373*0.007224369</f>
        <v>1313.1956</v>
      </c>
      <c r="E1373" s="32">
        <v>4450</v>
      </c>
      <c r="F1373" s="48">
        <v>2881.5978</v>
      </c>
    </row>
    <row r="1374" spans="1:6" ht="15">
      <c r="A1374" s="35" t="s">
        <v>2056</v>
      </c>
      <c r="B1374" s="35" t="s">
        <v>2057</v>
      </c>
      <c r="C1374" s="42">
        <f>((2*F1374)-E1374)/0.007224369</f>
        <v>2346975.7427949766</v>
      </c>
      <c r="D1374" s="32">
        <f>C1374*0.007224369</f>
        <v>16955.4188</v>
      </c>
      <c r="E1374" s="32">
        <v>27150</v>
      </c>
      <c r="F1374" s="48">
        <v>22052.7094</v>
      </c>
    </row>
    <row r="1375" spans="1:6" ht="15">
      <c r="A1375" s="34">
        <v>28468</v>
      </c>
      <c r="B1375" s="34" t="s">
        <v>950</v>
      </c>
      <c r="C1375" s="40">
        <v>2216062</v>
      </c>
      <c r="D1375" s="46">
        <f>C1375*0.007224369</f>
        <v>16009.649614877999</v>
      </c>
      <c r="E1375" s="46">
        <v>27150</v>
      </c>
      <c r="F1375" s="46">
        <f>(D1375+E1375)/2</f>
        <v>21579.824807439</v>
      </c>
    </row>
    <row r="1376" spans="1:6" ht="15">
      <c r="A1376" s="35" t="s">
        <v>2058</v>
      </c>
      <c r="B1376" s="35" t="s">
        <v>2059</v>
      </c>
      <c r="C1376" s="42">
        <f>((2*F1376)-E1376)/0.007224369</f>
        <v>2072845.3931409097</v>
      </c>
      <c r="D1376" s="32">
        <f>C1376*0.007224369</f>
        <v>14975</v>
      </c>
      <c r="E1376" s="32">
        <v>40675</v>
      </c>
      <c r="F1376" s="48">
        <v>27825</v>
      </c>
    </row>
    <row r="1377" spans="1:6" ht="15">
      <c r="A1377" s="35" t="s">
        <v>2060</v>
      </c>
      <c r="B1377" s="35" t="s">
        <v>2061</v>
      </c>
      <c r="C1377" s="42">
        <f>((2*F1377)-E1377)/0.007224369</f>
        <v>2506353.759061864</v>
      </c>
      <c r="D1377" s="32">
        <f>C1377*0.007224369</f>
        <v>18106.824399999998</v>
      </c>
      <c r="E1377" s="32">
        <v>27150</v>
      </c>
      <c r="F1377" s="48">
        <v>22628.4122</v>
      </c>
    </row>
    <row r="1378" spans="1:6" ht="15">
      <c r="A1378" s="34">
        <v>16539</v>
      </c>
      <c r="B1378" s="34" t="s">
        <v>604</v>
      </c>
      <c r="C1378" s="40">
        <v>338422</v>
      </c>
      <c r="D1378" s="46">
        <f>C1378*0.007224369</f>
        <v>2444.8854057179997</v>
      </c>
      <c r="E1378" s="46">
        <v>1625</v>
      </c>
      <c r="F1378" s="46">
        <f>(D1378+E1378)/2</f>
        <v>2034.9427028589998</v>
      </c>
    </row>
    <row r="1379" spans="1:6" ht="15">
      <c r="A1379" s="34">
        <v>7933</v>
      </c>
      <c r="B1379" s="34" t="s">
        <v>487</v>
      </c>
      <c r="C1379" s="40">
        <v>9098694</v>
      </c>
      <c r="D1379" s="46">
        <f>C1379*0.007224369</f>
        <v>65732.32287408599</v>
      </c>
      <c r="E1379" s="46">
        <v>27150</v>
      </c>
      <c r="F1379" s="46">
        <f>(D1379+E1379)/2</f>
        <v>46441.161437042996</v>
      </c>
    </row>
    <row r="1380" spans="1:6" ht="15">
      <c r="A1380" s="35" t="s">
        <v>2062</v>
      </c>
      <c r="B1380" s="35" t="s">
        <v>2063</v>
      </c>
      <c r="C1380" s="42">
        <f>((2*F1380)-E1380)/0.007224369</f>
        <v>7334452.988212535</v>
      </c>
      <c r="D1380" s="32">
        <f>C1380*0.007224369</f>
        <v>52986.7948</v>
      </c>
      <c r="E1380" s="32">
        <v>54000</v>
      </c>
      <c r="F1380" s="48">
        <v>53493.3974</v>
      </c>
    </row>
    <row r="1381" spans="1:6" ht="15">
      <c r="A1381" s="35" t="s">
        <v>2064</v>
      </c>
      <c r="B1381" s="35" t="s">
        <v>2065</v>
      </c>
      <c r="C1381" s="42">
        <f>((2*F1381)-E1381)/0.007224369</f>
        <v>5482425.994574752</v>
      </c>
      <c r="D1381" s="32">
        <f>C1381*0.007224369</f>
        <v>39607.068400000004</v>
      </c>
      <c r="E1381" s="32">
        <v>54000</v>
      </c>
      <c r="F1381" s="48">
        <v>46803.5342</v>
      </c>
    </row>
    <row r="1382" spans="1:6" ht="15">
      <c r="A1382" s="34">
        <v>73354</v>
      </c>
      <c r="B1382" s="34" t="s">
        <v>805</v>
      </c>
      <c r="C1382" s="40">
        <v>2232660</v>
      </c>
      <c r="D1382" s="46">
        <f>C1382*0.007224369</f>
        <v>16129.559691539998</v>
      </c>
      <c r="E1382" s="46">
        <v>13550</v>
      </c>
      <c r="F1382" s="46">
        <f>(D1382+E1382)/2</f>
        <v>14839.77984577</v>
      </c>
    </row>
    <row r="1383" spans="1:6" ht="15">
      <c r="A1383" s="34">
        <v>136751</v>
      </c>
      <c r="B1383" s="34" t="s">
        <v>481</v>
      </c>
      <c r="C1383" s="40">
        <v>1540430</v>
      </c>
      <c r="D1383" s="46">
        <f>C1383*0.007224369</f>
        <v>11128.63473867</v>
      </c>
      <c r="E1383" s="46">
        <v>13550</v>
      </c>
      <c r="F1383" s="46">
        <f>(D1383+E1383)/2</f>
        <v>12339.317369335</v>
      </c>
    </row>
    <row r="1384" spans="1:6" ht="15">
      <c r="A1384" s="35" t="s">
        <v>2066</v>
      </c>
      <c r="B1384" s="35" t="s">
        <v>2067</v>
      </c>
      <c r="C1384" s="42">
        <f>((2*F1384)-E1384)/0.007224369</f>
        <v>1630315.3950192744</v>
      </c>
      <c r="D1384" s="32">
        <f>C1384*0.007224369</f>
        <v>11778</v>
      </c>
      <c r="E1384" s="32">
        <v>13550</v>
      </c>
      <c r="F1384" s="48">
        <v>12664</v>
      </c>
    </row>
    <row r="1385" spans="1:6" ht="15">
      <c r="A1385" s="35" t="s">
        <v>2068</v>
      </c>
      <c r="B1385" s="35" t="s">
        <v>2069</v>
      </c>
      <c r="C1385" s="42">
        <f>((2*F1385)-E1385)/0.007224369</f>
        <v>1.935554797934602E7</v>
      </c>
      <c r="D1385" s="32">
        <f>C1385*0.007224369</f>
        <v>139831.6208</v>
      </c>
      <c r="E1385" s="32">
        <v>54000</v>
      </c>
      <c r="F1385" s="48">
        <v>96915.8104</v>
      </c>
    </row>
    <row r="1386" spans="1:6" ht="15">
      <c r="A1386" s="35" t="s">
        <v>2070</v>
      </c>
      <c r="B1386" s="35" t="s">
        <v>2071</v>
      </c>
      <c r="C1386" s="42">
        <f>((2*F1386)-E1386)/0.007224369</f>
        <v>1122828.1113547774</v>
      </c>
      <c r="D1386" s="32">
        <f>C1386*0.007224369</f>
        <v>8111.724600000001</v>
      </c>
      <c r="E1386" s="32">
        <v>13550</v>
      </c>
      <c r="F1386" s="48">
        <v>10830.8623</v>
      </c>
    </row>
    <row r="1387" spans="1:6" ht="15">
      <c r="A1387" s="34">
        <v>67784</v>
      </c>
      <c r="B1387" s="34" t="s">
        <v>748</v>
      </c>
      <c r="C1387" s="40">
        <v>1539525</v>
      </c>
      <c r="D1387" s="46">
        <f>C1387*0.007224369</f>
        <v>11122.096684725</v>
      </c>
      <c r="E1387" s="46">
        <v>13550</v>
      </c>
      <c r="F1387" s="46">
        <f t="shared" si="95" ref="F1387:F1402">(D1387+E1387)/2</f>
        <v>12336.048342362501</v>
      </c>
    </row>
    <row r="1388" spans="1:6" ht="15">
      <c r="A1388" s="34">
        <v>58725</v>
      </c>
      <c r="B1388" s="34" t="s">
        <v>772</v>
      </c>
      <c r="C1388" s="40">
        <v>1690696</v>
      </c>
      <c r="D1388" s="46">
        <f>C1388*0.007224369</f>
        <v>12214.211770823998</v>
      </c>
      <c r="E1388" s="46">
        <v>13550</v>
      </c>
      <c r="F1388" s="46">
        <f>(D1388+E1388)/2</f>
        <v>12882.105885411998</v>
      </c>
    </row>
    <row r="1389" spans="1:6" ht="15">
      <c r="A1389" s="34">
        <v>73363</v>
      </c>
      <c r="B1389" s="34" t="s">
        <v>737</v>
      </c>
      <c r="C1389" s="40">
        <v>1967183</v>
      </c>
      <c r="D1389" s="46">
        <f>C1389*0.007224369</f>
        <v>14211.655882526999</v>
      </c>
      <c r="E1389" s="46">
        <v>13550</v>
      </c>
      <c r="F1389" s="46">
        <f>(D1389+E1389)/2</f>
        <v>13880.827941263498</v>
      </c>
    </row>
    <row r="1390" spans="1:6" ht="15">
      <c r="A1390" s="34">
        <v>22206</v>
      </c>
      <c r="B1390" s="34" t="s">
        <v>757</v>
      </c>
      <c r="C1390" s="40">
        <v>20307995</v>
      </c>
      <c r="D1390" s="46">
        <f>C1390*0.007224369</f>
        <v>146712.449530155</v>
      </c>
      <c r="E1390" s="46">
        <v>54000</v>
      </c>
      <c r="F1390" s="46">
        <f>(D1390+E1390)/2</f>
        <v>100356.2247650775</v>
      </c>
    </row>
    <row r="1391" spans="1:6" ht="15">
      <c r="A1391" s="34">
        <v>69618</v>
      </c>
      <c r="B1391" s="34" t="s">
        <v>1069</v>
      </c>
      <c r="C1391" s="40">
        <v>2457441</v>
      </c>
      <c r="D1391" s="46">
        <f>C1391*0.007224369</f>
        <v>17753.460579729</v>
      </c>
      <c r="E1391" s="46">
        <v>27150</v>
      </c>
      <c r="F1391" s="46">
        <f>(D1391+E1391)/2</f>
        <v>22451.7302898645</v>
      </c>
    </row>
    <row r="1392" spans="1:6" ht="15">
      <c r="A1392" s="34">
        <v>66804</v>
      </c>
      <c r="B1392" s="34" t="s">
        <v>1194</v>
      </c>
      <c r="C1392" s="40">
        <v>569330</v>
      </c>
      <c r="D1392" s="46">
        <f>C1392*0.007224369</f>
        <v>4113.05000277</v>
      </c>
      <c r="E1392" s="46">
        <v>4450</v>
      </c>
      <c r="F1392" s="46">
        <f>(D1392+E1392)/2</f>
        <v>4281.525001385</v>
      </c>
    </row>
    <row r="1393" spans="1:6" ht="15">
      <c r="A1393" s="34">
        <v>41225</v>
      </c>
      <c r="B1393" s="34" t="s">
        <v>239</v>
      </c>
      <c r="C1393" s="40">
        <v>3941895</v>
      </c>
      <c r="D1393" s="46">
        <f>C1393*0.007224369</f>
        <v>28477.704039254997</v>
      </c>
      <c r="E1393" s="46">
        <v>40675</v>
      </c>
      <c r="F1393" s="46">
        <f>(D1393+E1393)/2</f>
        <v>34576.3520196275</v>
      </c>
    </row>
    <row r="1394" spans="1:6" ht="15">
      <c r="A1394" s="34">
        <v>70651</v>
      </c>
      <c r="B1394" s="34" t="s">
        <v>236</v>
      </c>
      <c r="C1394" s="40">
        <v>1112408</v>
      </c>
      <c r="D1394" s="46">
        <f>C1394*0.007224369</f>
        <v>8036.445870551999</v>
      </c>
      <c r="E1394" s="46">
        <v>4450</v>
      </c>
      <c r="F1394" s="46">
        <f>(D1394+E1394)/2</f>
        <v>6243.222935276</v>
      </c>
    </row>
    <row r="1395" spans="1:6" ht="15">
      <c r="A1395" s="34">
        <v>8661</v>
      </c>
      <c r="B1395" s="34" t="s">
        <v>318</v>
      </c>
      <c r="C1395" s="40">
        <v>1212356</v>
      </c>
      <c r="D1395" s="46">
        <f>C1395*0.007224369</f>
        <v>8758.507103364</v>
      </c>
      <c r="E1395" s="46">
        <v>13550</v>
      </c>
      <c r="F1395" s="46">
        <f>(D1395+E1395)/2</f>
        <v>11154.253551681999</v>
      </c>
    </row>
    <row r="1396" spans="1:6" ht="15">
      <c r="A1396" s="34">
        <v>39746</v>
      </c>
      <c r="B1396" s="34" t="s">
        <v>800</v>
      </c>
      <c r="C1396" s="40">
        <v>3821233</v>
      </c>
      <c r="D1396" s="46">
        <f>C1396*0.007224369</f>
        <v>27605.997226976997</v>
      </c>
      <c r="E1396" s="46">
        <v>40675</v>
      </c>
      <c r="F1396" s="46">
        <f>(D1396+E1396)/2</f>
        <v>34140.4986134885</v>
      </c>
    </row>
    <row r="1397" spans="1:6" ht="15">
      <c r="A1397" s="34">
        <v>71725</v>
      </c>
      <c r="B1397" s="34" t="s">
        <v>887</v>
      </c>
      <c r="C1397" s="40">
        <v>2896629</v>
      </c>
      <c r="D1397" s="46">
        <f>C1397*0.007224369</f>
        <v>20926.316752101</v>
      </c>
      <c r="E1397" s="46">
        <v>4450</v>
      </c>
      <c r="F1397" s="46">
        <f>(D1397+E1397)/2</f>
        <v>12688.1583760505</v>
      </c>
    </row>
    <row r="1398" spans="1:6" ht="15">
      <c r="A1398" s="34">
        <v>73375</v>
      </c>
      <c r="B1398" s="34" t="s">
        <v>863</v>
      </c>
      <c r="C1398" s="40">
        <v>3006606</v>
      </c>
      <c r="D1398" s="46">
        <f>C1398*0.007224369</f>
        <v>21720.831181613998</v>
      </c>
      <c r="E1398" s="46">
        <v>13550</v>
      </c>
      <c r="F1398" s="46">
        <f>(D1398+E1398)/2</f>
        <v>17635.415590807</v>
      </c>
    </row>
    <row r="1399" spans="1:6" ht="15">
      <c r="A1399" s="34">
        <v>60963</v>
      </c>
      <c r="B1399" s="34" t="s">
        <v>915</v>
      </c>
      <c r="C1399" s="40">
        <v>2635115</v>
      </c>
      <c r="D1399" s="46">
        <f>C1399*0.007224369</f>
        <v>19037.043117434998</v>
      </c>
      <c r="E1399" s="46">
        <v>13550</v>
      </c>
      <c r="F1399" s="46">
        <f>(D1399+E1399)/2</f>
        <v>16293.521558717499</v>
      </c>
    </row>
    <row r="1400" spans="1:6" ht="15">
      <c r="A1400" s="34">
        <v>36838</v>
      </c>
      <c r="B1400" s="34" t="s">
        <v>522</v>
      </c>
      <c r="C1400" s="40">
        <v>2507053</v>
      </c>
      <c r="D1400" s="46">
        <f>C1400*0.007224369</f>
        <v>18111.875974557</v>
      </c>
      <c r="E1400" s="46">
        <v>27150</v>
      </c>
      <c r="F1400" s="46">
        <f>(D1400+E1400)/2</f>
        <v>22630.9379872785</v>
      </c>
    </row>
    <row r="1401" spans="1:6" ht="15">
      <c r="A1401" s="34">
        <v>67602</v>
      </c>
      <c r="B1401" s="34" t="s">
        <v>225</v>
      </c>
      <c r="C1401" s="40">
        <v>3826498</v>
      </c>
      <c r="D1401" s="46">
        <f>C1401*0.007224369</f>
        <v>27644.033529761997</v>
      </c>
      <c r="E1401" s="46">
        <v>40675</v>
      </c>
      <c r="F1401" s="46">
        <f>(D1401+E1401)/2</f>
        <v>34159.516764881</v>
      </c>
    </row>
    <row r="1402" spans="1:6" ht="15">
      <c r="A1402" s="34">
        <v>64865</v>
      </c>
      <c r="B1402" s="34" t="s">
        <v>894</v>
      </c>
      <c r="C1402" s="40">
        <v>2733629</v>
      </c>
      <c r="D1402" s="46">
        <f>C1402*0.007224369</f>
        <v>19748.744605100997</v>
      </c>
      <c r="E1402" s="46">
        <v>1625</v>
      </c>
      <c r="F1402" s="46">
        <f>(D1402+E1402)/2</f>
        <v>10686.872302550499</v>
      </c>
    </row>
    <row r="1403" spans="1:6" ht="15">
      <c r="A1403" s="35" t="s">
        <v>2072</v>
      </c>
      <c r="B1403" s="35" t="s">
        <v>2073</v>
      </c>
      <c r="C1403" s="42">
        <f>((2*F1403)-E1403)/0.007224369</f>
        <v>3389413.026937024</v>
      </c>
      <c r="D1403" s="32">
        <f>C1403*0.007224369</f>
        <v>24486.3704</v>
      </c>
      <c r="E1403" s="32">
        <v>4450</v>
      </c>
      <c r="F1403" s="48">
        <v>14468.1852</v>
      </c>
    </row>
    <row r="1404" spans="1:6" ht="15">
      <c r="A1404" s="34">
        <v>60357</v>
      </c>
      <c r="B1404" s="34" t="s">
        <v>892</v>
      </c>
      <c r="C1404" s="40">
        <v>1193381</v>
      </c>
      <c r="D1404" s="46">
        <f>C1404*0.007224369</f>
        <v>8621.424701589</v>
      </c>
      <c r="E1404" s="46">
        <v>4450</v>
      </c>
      <c r="F1404" s="46">
        <f>(D1404+E1404)/2</f>
        <v>6535.7123507945</v>
      </c>
    </row>
    <row r="1405" spans="1:6" ht="15">
      <c r="A1405" s="35" t="s">
        <v>2074</v>
      </c>
      <c r="B1405" s="35" t="s">
        <v>2075</v>
      </c>
      <c r="C1405" s="42">
        <f>((2*F1405)-E1405)/0.007224369</f>
        <v>2736027.7416615905</v>
      </c>
      <c r="D1405" s="32">
        <f>C1405*0.007224369</f>
        <v>19766.074</v>
      </c>
      <c r="E1405" s="32">
        <v>27150</v>
      </c>
      <c r="F1405" s="48">
        <v>23458.037</v>
      </c>
    </row>
    <row r="1406" spans="1:6" ht="15">
      <c r="A1406" s="34">
        <v>131</v>
      </c>
      <c r="B1406" s="34" t="s">
        <v>201</v>
      </c>
      <c r="C1406" s="40">
        <v>3288537</v>
      </c>
      <c r="D1406" s="46">
        <f>C1406*0.007224369</f>
        <v>23757.604758153</v>
      </c>
      <c r="E1406" s="46">
        <v>40675</v>
      </c>
      <c r="F1406" s="46">
        <f>(D1406+E1406)/2</f>
        <v>32216.3023790765</v>
      </c>
    </row>
    <row r="1407" spans="1:6" ht="15">
      <c r="A1407" s="34">
        <v>10212</v>
      </c>
      <c r="B1407" s="34" t="s">
        <v>505</v>
      </c>
      <c r="C1407" s="40">
        <v>2277566</v>
      </c>
      <c r="D1407" s="46">
        <f>C1407*0.007224369</f>
        <v>16453.977205854</v>
      </c>
      <c r="E1407" s="46">
        <v>27150</v>
      </c>
      <c r="F1407" s="46">
        <f>(D1407+E1407)/2</f>
        <v>21801.988602927</v>
      </c>
    </row>
    <row r="1408" spans="1:6" ht="15">
      <c r="A1408" s="35" t="s">
        <v>2076</v>
      </c>
      <c r="B1408" s="35" t="s">
        <v>2077</v>
      </c>
      <c r="C1408" s="42">
        <f>((2*F1408)-E1408)/0.007224369</f>
        <v>843274.7552069941</v>
      </c>
      <c r="D1408" s="32">
        <f>C1408*0.007224369</f>
        <v>6092.127999999997</v>
      </c>
      <c r="E1408" s="32">
        <v>27150</v>
      </c>
      <c r="F1408" s="48">
        <v>16621.064</v>
      </c>
    </row>
    <row r="1409" spans="1:6" ht="15">
      <c r="A1409" s="35" t="s">
        <v>2078</v>
      </c>
      <c r="B1409" s="35" t="s">
        <v>2079</v>
      </c>
      <c r="C1409" s="42">
        <f>((2*F1409)-E1409)/0.007224369</f>
        <v>1333606.7412946376</v>
      </c>
      <c r="D1409" s="32">
        <f>C1409*0.007224369</f>
        <v>9634.4672</v>
      </c>
      <c r="E1409" s="32">
        <v>27150</v>
      </c>
      <c r="F1409" s="48">
        <v>18392.2336</v>
      </c>
    </row>
    <row r="1410" spans="1:6" ht="15">
      <c r="A1410" s="34">
        <v>23342</v>
      </c>
      <c r="B1410" s="34" t="s">
        <v>1190</v>
      </c>
      <c r="C1410" s="40">
        <v>1176043</v>
      </c>
      <c r="D1410" s="46">
        <f>C1410*0.007224369</f>
        <v>8496.168591867</v>
      </c>
      <c r="E1410" s="46">
        <v>13550</v>
      </c>
      <c r="F1410" s="46">
        <f>(D1410+E1410)/2</f>
        <v>11023.084295933499</v>
      </c>
    </row>
    <row r="1411" spans="1:6" ht="15">
      <c r="A1411" s="34">
        <v>65528</v>
      </c>
      <c r="B1411" s="34" t="s">
        <v>687</v>
      </c>
      <c r="C1411" s="40">
        <v>1380979</v>
      </c>
      <c r="D1411" s="46">
        <f>C1411*0.007224369</f>
        <v>9976.701877251</v>
      </c>
      <c r="E1411" s="46">
        <v>13550</v>
      </c>
      <c r="F1411" s="46">
        <f>(D1411+E1411)/2</f>
        <v>11763.3509386255</v>
      </c>
    </row>
    <row r="1412" spans="1:6" ht="15">
      <c r="A1412" s="34">
        <v>31570</v>
      </c>
      <c r="B1412" s="34" t="s">
        <v>207</v>
      </c>
      <c r="C1412" s="40">
        <v>637347</v>
      </c>
      <c r="D1412" s="46">
        <f>C1412*0.007224369</f>
        <v>4604.4299090429995</v>
      </c>
      <c r="E1412" s="46">
        <v>13550</v>
      </c>
      <c r="F1412" s="46">
        <f>(D1412+E1412)/2</f>
        <v>9077.2149545215</v>
      </c>
    </row>
    <row r="1413" spans="1:6" ht="15">
      <c r="A1413" s="35" t="s">
        <v>2080</v>
      </c>
      <c r="B1413" s="35" t="s">
        <v>2081</v>
      </c>
      <c r="C1413" s="42">
        <f>((2*F1413)-E1413)/0.007224369</f>
        <v>5386744.973851697</v>
      </c>
      <c r="D1413" s="32">
        <f>C1413*0.007224369</f>
        <v>38915.8334</v>
      </c>
      <c r="E1413" s="32">
        <v>54000</v>
      </c>
      <c r="F1413" s="48">
        <v>46457.9167</v>
      </c>
    </row>
    <row r="1414" spans="1:6" ht="15">
      <c r="A1414" s="34">
        <v>51988</v>
      </c>
      <c r="B1414" s="34" t="s">
        <v>260</v>
      </c>
      <c r="C1414" s="40">
        <v>3190307</v>
      </c>
      <c r="D1414" s="46">
        <f>C1414*0.007224369</f>
        <v>23047.954991282997</v>
      </c>
      <c r="E1414" s="46">
        <v>27150</v>
      </c>
      <c r="F1414" s="46">
        <f>(D1414+E1414)/2</f>
        <v>25098.9774956415</v>
      </c>
    </row>
    <row r="1415" spans="1:6" ht="15">
      <c r="A1415" s="34">
        <v>21253</v>
      </c>
      <c r="B1415" s="34" t="s">
        <v>537</v>
      </c>
      <c r="C1415" s="40">
        <v>411213</v>
      </c>
      <c r="D1415" s="46">
        <f t="shared" si="96" ref="D1415:D1478">C1415*0.007224369</f>
        <v>2970.7544495969996</v>
      </c>
      <c r="E1415" s="46">
        <v>4450</v>
      </c>
      <c r="F1415" s="46">
        <f>(D1415+E1415)/2</f>
        <v>3710.3772247985</v>
      </c>
    </row>
    <row r="1416" spans="1:6" ht="15">
      <c r="A1416" s="35" t="s">
        <v>2082</v>
      </c>
      <c r="B1416" s="35" t="s">
        <v>2083</v>
      </c>
      <c r="C1416" s="42">
        <f>((2*F1416)-E1416)/0.007224369</f>
        <v>261309.0499668552</v>
      </c>
      <c r="D1416" s="32">
        <f>C1416*0.007224369</f>
        <v>1887.7929999999997</v>
      </c>
      <c r="E1416" s="32">
        <v>4450</v>
      </c>
      <c r="F1416" s="48">
        <v>3168.8965</v>
      </c>
    </row>
    <row r="1417" spans="1:6" ht="15">
      <c r="A1417" s="35" t="s">
        <v>2084</v>
      </c>
      <c r="B1417" s="35" t="s">
        <v>2085</v>
      </c>
      <c r="C1417" s="42">
        <f>((2*F1417)-E1417)/0.007224369</f>
        <v>5442828.294069697</v>
      </c>
      <c r="D1417" s="32">
        <f>C1417*0.007224369</f>
        <v>39321</v>
      </c>
      <c r="E1417" s="32">
        <v>40675</v>
      </c>
      <c r="F1417" s="48">
        <v>39998</v>
      </c>
    </row>
    <row r="1418" spans="1:6" ht="15">
      <c r="A1418" s="35" t="s">
        <v>2086</v>
      </c>
      <c r="B1418" s="35" t="s">
        <v>2087</v>
      </c>
      <c r="C1418" s="42">
        <f>((2*F1418)-E1418)/0.007224369</f>
        <v>2722313.879592806</v>
      </c>
      <c r="D1418" s="32">
        <f>C1418*0.007224369</f>
        <v>19667</v>
      </c>
      <c r="E1418" s="32">
        <v>40675</v>
      </c>
      <c r="F1418" s="48">
        <v>30171</v>
      </c>
    </row>
    <row r="1419" spans="1:6" ht="15">
      <c r="A1419" s="34">
        <v>64033</v>
      </c>
      <c r="B1419" s="34" t="s">
        <v>270</v>
      </c>
      <c r="C1419" s="40">
        <v>5986720</v>
      </c>
      <c r="D1419" s="46">
        <f>C1419*0.007224369</f>
        <v>43250.27437968</v>
      </c>
      <c r="E1419" s="46">
        <v>54000</v>
      </c>
      <c r="F1419" s="46">
        <f t="shared" si="97" ref="F1419:F1425">(D1419+E1419)/2</f>
        <v>48625.137189839996</v>
      </c>
    </row>
    <row r="1420" spans="1:6" ht="15">
      <c r="A1420" s="34">
        <v>4354</v>
      </c>
      <c r="B1420" s="34" t="s">
        <v>246</v>
      </c>
      <c r="C1420" s="40">
        <v>195270</v>
      </c>
      <c r="D1420" s="46">
        <f>C1420*0.007224369</f>
        <v>1410.70253463</v>
      </c>
      <c r="E1420" s="46">
        <v>4450</v>
      </c>
      <c r="F1420" s="46">
        <f>(D1420+E1420)/2</f>
        <v>2930.351267315</v>
      </c>
    </row>
    <row r="1421" spans="1:6" ht="15">
      <c r="A1421" s="34">
        <v>69880</v>
      </c>
      <c r="B1421" s="34" t="s">
        <v>864</v>
      </c>
      <c r="C1421" s="40">
        <v>3393365</v>
      </c>
      <c r="D1421" s="46">
        <f>C1421*0.007224369</f>
        <v>24514.920911685</v>
      </c>
      <c r="E1421" s="46">
        <v>40675</v>
      </c>
      <c r="F1421" s="46">
        <f>(D1421+E1421)/2</f>
        <v>32594.960455842498</v>
      </c>
    </row>
    <row r="1422" spans="1:6" ht="15">
      <c r="A1422" s="34">
        <v>17012</v>
      </c>
      <c r="B1422" s="34" t="s">
        <v>921</v>
      </c>
      <c r="C1422" s="40">
        <v>1764645</v>
      </c>
      <c r="D1422" s="46">
        <f>C1422*0.007224369</f>
        <v>12748.446634004998</v>
      </c>
      <c r="E1422" s="46">
        <v>4450</v>
      </c>
      <c r="F1422" s="46">
        <f>(D1422+E1422)/2</f>
        <v>8599.2233170025</v>
      </c>
    </row>
    <row r="1423" spans="1:6" ht="15">
      <c r="A1423" s="34">
        <v>52527</v>
      </c>
      <c r="B1423" s="34" t="s">
        <v>263</v>
      </c>
      <c r="C1423" s="40">
        <v>5788448</v>
      </c>
      <c r="D1423" s="46">
        <f>C1423*0.007224369</f>
        <v>41817.884289311995</v>
      </c>
      <c r="E1423" s="46">
        <v>27150</v>
      </c>
      <c r="F1423" s="46">
        <f>(D1423+E1423)/2</f>
        <v>34483.942144656</v>
      </c>
    </row>
    <row r="1424" spans="1:6" ht="15">
      <c r="A1424" s="34">
        <v>84088</v>
      </c>
      <c r="B1424" s="34" t="s">
        <v>502</v>
      </c>
      <c r="C1424" s="40">
        <v>870698</v>
      </c>
      <c r="D1424" s="46">
        <f>C1424*0.007224369</f>
        <v>6290.243639562</v>
      </c>
      <c r="E1424" s="46">
        <v>13550</v>
      </c>
      <c r="F1424" s="46">
        <f>(D1424+E1424)/2</f>
        <v>9920.121819781</v>
      </c>
    </row>
    <row r="1425" spans="1:6" ht="15">
      <c r="A1425" s="34">
        <v>54728</v>
      </c>
      <c r="B1425" s="34" t="s">
        <v>289</v>
      </c>
      <c r="C1425" s="40">
        <v>559495</v>
      </c>
      <c r="D1425" s="46">
        <f>C1425*0.007224369</f>
        <v>4041.998333655</v>
      </c>
      <c r="E1425" s="46">
        <v>4450</v>
      </c>
      <c r="F1425" s="46">
        <f>(D1425+E1425)/2</f>
        <v>4245.9991668275</v>
      </c>
    </row>
    <row r="1426" spans="1:6" ht="15">
      <c r="A1426" s="35" t="s">
        <v>2088</v>
      </c>
      <c r="B1426" s="35" t="s">
        <v>2089</v>
      </c>
      <c r="C1426" s="42">
        <f>((2*F1426)-E1426)/0.007224369</f>
        <v>2442141.756601857</v>
      </c>
      <c r="D1426" s="32">
        <f>C1426*0.007224369</f>
        <v>17642.9332</v>
      </c>
      <c r="E1426" s="32">
        <v>27150</v>
      </c>
      <c r="F1426" s="48">
        <v>22396.4666</v>
      </c>
    </row>
    <row r="1427" spans="1:6" ht="15">
      <c r="A1427" s="34">
        <v>73875</v>
      </c>
      <c r="B1427" s="34" t="s">
        <v>879</v>
      </c>
      <c r="C1427" s="40">
        <v>3132507</v>
      </c>
      <c r="D1427" s="46">
        <f>C1427*0.007224369</f>
        <v>22630.386463083</v>
      </c>
      <c r="E1427" s="46">
        <v>40675</v>
      </c>
      <c r="F1427" s="46">
        <f t="shared" si="98" ref="F1427:F1433">(D1427+E1427)/2</f>
        <v>31652.6932315415</v>
      </c>
    </row>
    <row r="1428" spans="1:6" ht="15">
      <c r="A1428" s="34">
        <v>2942</v>
      </c>
      <c r="B1428" s="34" t="s">
        <v>243</v>
      </c>
      <c r="C1428" s="40">
        <v>425098</v>
      </c>
      <c r="D1428" s="46">
        <f>C1428*0.007224369</f>
        <v>3071.0648131619996</v>
      </c>
      <c r="E1428" s="46">
        <v>4450</v>
      </c>
      <c r="F1428" s="46">
        <f>(D1428+E1428)/2</f>
        <v>3760.532406581</v>
      </c>
    </row>
    <row r="1429" spans="1:6" ht="15">
      <c r="A1429" s="34">
        <v>73879</v>
      </c>
      <c r="B1429" s="34" t="s">
        <v>869</v>
      </c>
      <c r="C1429" s="40">
        <v>10421216</v>
      </c>
      <c r="D1429" s="46">
        <f>C1429*0.007224369</f>
        <v>75286.709812704</v>
      </c>
      <c r="E1429" s="46">
        <v>54000</v>
      </c>
      <c r="F1429" s="46">
        <f>(D1429+E1429)/2</f>
        <v>64643.354906352</v>
      </c>
    </row>
    <row r="1430" spans="1:6" ht="15">
      <c r="A1430" s="34">
        <v>73881</v>
      </c>
      <c r="B1430" s="34" t="s">
        <v>754</v>
      </c>
      <c r="C1430" s="40">
        <v>20638932</v>
      </c>
      <c r="D1430" s="46">
        <f>C1430*0.007224369</f>
        <v>149103.260533908</v>
      </c>
      <c r="E1430" s="46">
        <v>54000</v>
      </c>
      <c r="F1430" s="46">
        <f>(D1430+E1430)/2</f>
        <v>101551.630266954</v>
      </c>
    </row>
    <row r="1431" spans="1:6" ht="15">
      <c r="A1431" s="34">
        <v>53113</v>
      </c>
      <c r="B1431" s="34" t="s">
        <v>227</v>
      </c>
      <c r="C1431" s="40">
        <v>5587129</v>
      </c>
      <c r="D1431" s="46">
        <f>C1431*0.007224369</f>
        <v>40363.481546601</v>
      </c>
      <c r="E1431" s="46">
        <v>40675</v>
      </c>
      <c r="F1431" s="46">
        <f>(D1431+E1431)/2</f>
        <v>40519.240773300495</v>
      </c>
    </row>
    <row r="1432" spans="1:6" ht="15">
      <c r="A1432" s="34">
        <v>11906</v>
      </c>
      <c r="B1432" s="34" t="s">
        <v>30</v>
      </c>
      <c r="C1432" s="40">
        <v>1467869</v>
      </c>
      <c r="D1432" s="46">
        <f>C1432*0.007224369</f>
        <v>10604.427299661</v>
      </c>
      <c r="E1432" s="46">
        <v>13550</v>
      </c>
      <c r="F1432" s="46">
        <f>(D1432+E1432)/2</f>
        <v>12077.2136498305</v>
      </c>
    </row>
    <row r="1433" spans="1:6" ht="15">
      <c r="A1433" s="37">
        <v>10213</v>
      </c>
      <c r="B1433" s="51" t="s">
        <v>1243</v>
      </c>
      <c r="C1433" s="41">
        <v>2412561</v>
      </c>
      <c r="D1433" s="46">
        <f>C1433*0.007224369</f>
        <v>17429.230899009</v>
      </c>
      <c r="E1433" s="48">
        <v>27150</v>
      </c>
      <c r="F1433" s="48">
        <f>(D1433+E1433)/2</f>
        <v>22289.615449504498</v>
      </c>
    </row>
    <row r="1434" spans="1:6" ht="15">
      <c r="A1434" s="35" t="s">
        <v>2090</v>
      </c>
      <c r="B1434" s="35" t="s">
        <v>2091</v>
      </c>
      <c r="C1434" s="42">
        <f>((2*F1434)-E1434)/0.007224369</f>
        <v>1174394.1097139416</v>
      </c>
      <c r="D1434" s="32">
        <f>C1434*0.007224369</f>
        <v>8484.256399999998</v>
      </c>
      <c r="E1434" s="32">
        <v>13550</v>
      </c>
      <c r="F1434" s="48">
        <v>11017.1282</v>
      </c>
    </row>
    <row r="1435" spans="1:6" ht="15">
      <c r="A1435" s="34">
        <v>73907</v>
      </c>
      <c r="B1435" s="34" t="s">
        <v>878</v>
      </c>
      <c r="C1435" s="40">
        <v>3130920</v>
      </c>
      <c r="D1435" s="46">
        <f>C1435*0.007224369</f>
        <v>22618.921389479998</v>
      </c>
      <c r="E1435" s="46">
        <v>40675</v>
      </c>
      <c r="F1435" s="46">
        <f>(D1435+E1435)/2</f>
        <v>31646.96069474</v>
      </c>
    </row>
    <row r="1436" spans="1:6" ht="15">
      <c r="A1436" s="35" t="s">
        <v>2092</v>
      </c>
      <c r="B1436" s="35" t="s">
        <v>2093</v>
      </c>
      <c r="C1436" s="42">
        <f>((2*F1436)-E1436)/0.007224369</f>
        <v>9895463.977545999</v>
      </c>
      <c r="D1436" s="32">
        <f>C1436*0.007224369</f>
        <v>71488.4832</v>
      </c>
      <c r="E1436" s="32">
        <v>54000</v>
      </c>
      <c r="F1436" s="48">
        <v>62744.2416</v>
      </c>
    </row>
    <row r="1437" spans="1:6" ht="15">
      <c r="A1437" s="34">
        <v>51984</v>
      </c>
      <c r="B1437" s="34" t="s">
        <v>196</v>
      </c>
      <c r="C1437" s="40">
        <v>8206117</v>
      </c>
      <c r="D1437" s="46">
        <f>C1437*0.007224369</f>
        <v>59284.017265172995</v>
      </c>
      <c r="E1437" s="46">
        <v>54000</v>
      </c>
      <c r="F1437" s="46">
        <f>(D1437+E1437)/2</f>
        <v>56642.0086325865</v>
      </c>
    </row>
    <row r="1438" spans="1:6" ht="15">
      <c r="A1438" s="34">
        <v>47404</v>
      </c>
      <c r="B1438" s="34" t="s">
        <v>907</v>
      </c>
      <c r="C1438" s="40">
        <v>7306169</v>
      </c>
      <c r="D1438" s="46">
        <f>C1438*0.007224369</f>
        <v>52782.460832360994</v>
      </c>
      <c r="E1438" s="46">
        <v>13550</v>
      </c>
      <c r="F1438" s="46">
        <f>(D1438+E1438)/2</f>
        <v>33166.23041618049</v>
      </c>
    </row>
    <row r="1439" spans="1:6" ht="15">
      <c r="A1439" s="34">
        <v>51991</v>
      </c>
      <c r="B1439" s="34" t="s">
        <v>441</v>
      </c>
      <c r="C1439" s="40">
        <v>883812</v>
      </c>
      <c r="D1439" s="46">
        <f>C1439*0.007224369</f>
        <v>6384.984014627999</v>
      </c>
      <c r="E1439" s="46">
        <v>13550</v>
      </c>
      <c r="F1439" s="46">
        <f>(D1439+E1439)/2</f>
        <v>9967.492007314</v>
      </c>
    </row>
    <row r="1440" spans="1:6" ht="15">
      <c r="A1440" s="34">
        <v>12499</v>
      </c>
      <c r="B1440" s="34" t="s">
        <v>871</v>
      </c>
      <c r="C1440" s="40">
        <v>10232988</v>
      </c>
      <c r="D1440" s="46">
        <f>C1440*0.007224369</f>
        <v>73926.881284572</v>
      </c>
      <c r="E1440" s="46">
        <v>54000</v>
      </c>
      <c r="F1440" s="46">
        <f>(D1440+E1440)/2</f>
        <v>63963.440642286</v>
      </c>
    </row>
    <row r="1441" spans="1:6" ht="15">
      <c r="A1441" s="35" t="s">
        <v>2094</v>
      </c>
      <c r="B1441" s="35" t="s">
        <v>2095</v>
      </c>
      <c r="C1441" s="42">
        <f>((2*F1441)-E1441)/0.007224369</f>
        <v>1068975.0482014418</v>
      </c>
      <c r="D1441" s="32">
        <f>C1441*0.007224369</f>
        <v>7722.670200000001</v>
      </c>
      <c r="E1441" s="32">
        <v>4450</v>
      </c>
      <c r="F1441" s="48">
        <v>6086.3351</v>
      </c>
    </row>
    <row r="1442" spans="1:6" ht="15">
      <c r="A1442" s="34">
        <v>73905</v>
      </c>
      <c r="B1442" s="34" t="s">
        <v>389</v>
      </c>
      <c r="C1442" s="40">
        <v>1083373</v>
      </c>
      <c r="D1442" s="46">
        <f>C1442*0.007224369</f>
        <v>7826.686316636999</v>
      </c>
      <c r="E1442" s="46">
        <v>4450</v>
      </c>
      <c r="F1442" s="46">
        <f>(D1442+E1442)/2</f>
        <v>6138.343158318499</v>
      </c>
    </row>
    <row r="1443" spans="1:6" ht="15">
      <c r="A1443" s="35" t="s">
        <v>2096</v>
      </c>
      <c r="B1443" s="35" t="s">
        <v>2097</v>
      </c>
      <c r="C1443" s="42">
        <f>((2*F1443)-E1443)/0.007224369</f>
        <v>3464943.111294565</v>
      </c>
      <c r="D1443" s="32">
        <f>C1443*0.007224369</f>
        <v>25032.0276</v>
      </c>
      <c r="E1443" s="32">
        <v>13550</v>
      </c>
      <c r="F1443" s="48">
        <v>19291.0138</v>
      </c>
    </row>
    <row r="1444" spans="1:6" ht="15">
      <c r="A1444" s="35" t="s">
        <v>2098</v>
      </c>
      <c r="B1444" s="35" t="s">
        <v>2099</v>
      </c>
      <c r="C1444" s="42">
        <f>((2*F1444)-E1444)/0.007224369</f>
        <v>2998671.7455877466</v>
      </c>
      <c r="D1444" s="32">
        <f>C1444*0.007224369</f>
        <v>21663.5112</v>
      </c>
      <c r="E1444" s="32">
        <v>27150</v>
      </c>
      <c r="F1444" s="48">
        <v>24406.7556</v>
      </c>
    </row>
    <row r="1445" spans="1:6" ht="15">
      <c r="A1445" s="34">
        <v>59443</v>
      </c>
      <c r="B1445" s="34" t="s">
        <v>262</v>
      </c>
      <c r="C1445" s="40">
        <v>5840102</v>
      </c>
      <c r="D1445" s="46">
        <f>C1445*0.007224369</f>
        <v>42191.051845637994</v>
      </c>
      <c r="E1445" s="46">
        <v>27150</v>
      </c>
      <c r="F1445" s="46">
        <f t="shared" si="99" ref="F1445:F1471">(D1445+E1445)/2</f>
        <v>34670.525922819</v>
      </c>
    </row>
    <row r="1446" spans="1:6" ht="15">
      <c r="A1446" s="34">
        <v>57476</v>
      </c>
      <c r="B1446" s="34" t="s">
        <v>758</v>
      </c>
      <c r="C1446" s="40">
        <v>792551</v>
      </c>
      <c r="D1446" s="46">
        <f>C1446*0.007224369</f>
        <v>5725.680875319</v>
      </c>
      <c r="E1446" s="46">
        <v>13550</v>
      </c>
      <c r="F1446" s="46">
        <f>(D1446+E1446)/2</f>
        <v>9637.840437659499</v>
      </c>
    </row>
    <row r="1447" spans="1:6" ht="15">
      <c r="A1447" s="34">
        <v>8616</v>
      </c>
      <c r="B1447" s="34" t="s">
        <v>868</v>
      </c>
      <c r="C1447" s="40">
        <v>13926891</v>
      </c>
      <c r="D1447" s="46">
        <f>C1447*0.007224369</f>
        <v>100612.99960677899</v>
      </c>
      <c r="E1447" s="46">
        <v>54000</v>
      </c>
      <c r="F1447" s="46">
        <f>(D1447+E1447)/2</f>
        <v>77306.4998033895</v>
      </c>
    </row>
    <row r="1448" spans="1:6" ht="15">
      <c r="A1448" s="34">
        <v>48772</v>
      </c>
      <c r="B1448" s="34" t="s">
        <v>1220</v>
      </c>
      <c r="C1448" s="40">
        <v>9957301</v>
      </c>
      <c r="D1448" s="46">
        <f>C1448*0.007224369</f>
        <v>71935.216668069</v>
      </c>
      <c r="E1448" s="46">
        <v>54000</v>
      </c>
      <c r="F1448" s="46">
        <f>(D1448+E1448)/2</f>
        <v>62967.6083340345</v>
      </c>
    </row>
    <row r="1449" spans="1:6" ht="15">
      <c r="A1449" s="34">
        <v>51969</v>
      </c>
      <c r="B1449" s="34" t="s">
        <v>290</v>
      </c>
      <c r="C1449" s="40">
        <v>6594205</v>
      </c>
      <c r="D1449" s="46">
        <f>C1449*0.007224369</f>
        <v>47638.970181644996</v>
      </c>
      <c r="E1449" s="46">
        <v>54000</v>
      </c>
      <c r="F1449" s="46">
        <f>(D1449+E1449)/2</f>
        <v>50819.4850908225</v>
      </c>
    </row>
    <row r="1450" spans="1:6" ht="15">
      <c r="A1450" s="34">
        <v>71236</v>
      </c>
      <c r="B1450" s="34" t="s">
        <v>280</v>
      </c>
      <c r="C1450" s="40">
        <v>1561014</v>
      </c>
      <c r="D1450" s="46">
        <f>C1450*0.007224369</f>
        <v>11277.341150166</v>
      </c>
      <c r="E1450" s="46">
        <v>27150</v>
      </c>
      <c r="F1450" s="46">
        <f>(D1450+E1450)/2</f>
        <v>19213.670575083</v>
      </c>
    </row>
    <row r="1451" spans="1:6" ht="15">
      <c r="A1451" s="34">
        <v>5800</v>
      </c>
      <c r="B1451" s="34" t="s">
        <v>504</v>
      </c>
      <c r="C1451" s="40">
        <v>5133364</v>
      </c>
      <c r="D1451" s="46">
        <f>C1451*0.007224369</f>
        <v>37085.315747315995</v>
      </c>
      <c r="E1451" s="46">
        <v>40675</v>
      </c>
      <c r="F1451" s="46">
        <f>(D1451+E1451)/2</f>
        <v>38880.157873658</v>
      </c>
    </row>
    <row r="1452" spans="1:6" ht="15">
      <c r="A1452" s="34">
        <v>37104</v>
      </c>
      <c r="B1452" s="34" t="s">
        <v>1166</v>
      </c>
      <c r="C1452" s="40">
        <v>3163550</v>
      </c>
      <c r="D1452" s="46">
        <f>C1452*0.007224369</f>
        <v>22854.65254995</v>
      </c>
      <c r="E1452" s="46">
        <v>27150</v>
      </c>
      <c r="F1452" s="46">
        <f>(D1452+E1452)/2</f>
        <v>25002.326274975</v>
      </c>
    </row>
    <row r="1453" spans="1:6" ht="15">
      <c r="A1453" s="34">
        <v>48406</v>
      </c>
      <c r="B1453" s="34" t="s">
        <v>694</v>
      </c>
      <c r="C1453" s="40">
        <v>2577848</v>
      </c>
      <c r="D1453" s="46">
        <f>C1453*0.007224369</f>
        <v>18623.325177912</v>
      </c>
      <c r="E1453" s="46">
        <v>1625</v>
      </c>
      <c r="F1453" s="46">
        <f>(D1453+E1453)/2</f>
        <v>10124.162588956</v>
      </c>
    </row>
    <row r="1454" spans="1:6" ht="15">
      <c r="A1454" s="34">
        <v>73312</v>
      </c>
      <c r="B1454" s="34" t="s">
        <v>22</v>
      </c>
      <c r="C1454" s="40">
        <v>1495586</v>
      </c>
      <c r="D1454" s="46">
        <f>C1454*0.007224369</f>
        <v>10804.665135234</v>
      </c>
      <c r="E1454" s="46">
        <v>27150</v>
      </c>
      <c r="F1454" s="46">
        <f>(D1454+E1454)/2</f>
        <v>18977.332567617</v>
      </c>
    </row>
    <row r="1455" spans="1:6" ht="15">
      <c r="A1455" s="34">
        <v>73910</v>
      </c>
      <c r="B1455" s="34" t="s">
        <v>875</v>
      </c>
      <c r="C1455" s="40">
        <v>480916</v>
      </c>
      <c r="D1455" s="46">
        <f>C1455*0.007224369</f>
        <v>3474.314642004</v>
      </c>
      <c r="E1455" s="46">
        <v>40675</v>
      </c>
      <c r="F1455" s="46">
        <f>(D1455+E1455)/2</f>
        <v>22074.657321002</v>
      </c>
    </row>
    <row r="1456" spans="1:6" ht="15">
      <c r="A1456" s="34">
        <v>2325</v>
      </c>
      <c r="B1456" s="34" t="s">
        <v>740</v>
      </c>
      <c r="C1456" s="40">
        <v>2257059</v>
      </c>
      <c r="D1456" s="46">
        <f>C1456*0.007224369</f>
        <v>16305.827070771</v>
      </c>
      <c r="E1456" s="46">
        <v>13550</v>
      </c>
      <c r="F1456" s="46">
        <f>(D1456+E1456)/2</f>
        <v>14927.9135353855</v>
      </c>
    </row>
    <row r="1457" spans="1:6" ht="15">
      <c r="A1457" s="34">
        <v>52628</v>
      </c>
      <c r="B1457" s="34" t="s">
        <v>955</v>
      </c>
      <c r="C1457" s="40">
        <v>1907446</v>
      </c>
      <c r="D1457" s="46">
        <f>C1457*0.007224369</f>
        <v>13780.093751573999</v>
      </c>
      <c r="E1457" s="46">
        <v>13550</v>
      </c>
      <c r="F1457" s="46">
        <f>(D1457+E1457)/2</f>
        <v>13665.046875787</v>
      </c>
    </row>
    <row r="1458" spans="1:6" ht="15">
      <c r="A1458" s="34">
        <v>21729</v>
      </c>
      <c r="B1458" s="34" t="s">
        <v>465</v>
      </c>
      <c r="C1458" s="40">
        <v>1566829</v>
      </c>
      <c r="D1458" s="46">
        <f>C1458*0.007224369</f>
        <v>11319.350855900999</v>
      </c>
      <c r="E1458" s="46">
        <v>27150</v>
      </c>
      <c r="F1458" s="46">
        <f>(D1458+E1458)/2</f>
        <v>19234.6754279505</v>
      </c>
    </row>
    <row r="1459" spans="1:6" ht="15">
      <c r="A1459" s="34">
        <v>48608</v>
      </c>
      <c r="B1459" s="34" t="s">
        <v>233</v>
      </c>
      <c r="C1459" s="40">
        <v>5206059</v>
      </c>
      <c r="D1459" s="46">
        <f>C1459*0.007224369</f>
        <v>37610.491251770996</v>
      </c>
      <c r="E1459" s="46">
        <v>40675</v>
      </c>
      <c r="F1459" s="46">
        <f>(D1459+E1459)/2</f>
        <v>39142.745625885495</v>
      </c>
    </row>
    <row r="1460" spans="1:6" ht="15">
      <c r="A1460" s="34">
        <v>73356</v>
      </c>
      <c r="B1460" s="34" t="s">
        <v>756</v>
      </c>
      <c r="C1460" s="40">
        <v>20465198</v>
      </c>
      <c r="D1460" s="46">
        <f>C1460*0.007224369</f>
        <v>147848.142010062</v>
      </c>
      <c r="E1460" s="46">
        <v>54000</v>
      </c>
      <c r="F1460" s="46">
        <f>(D1460+E1460)/2</f>
        <v>100924.071005031</v>
      </c>
    </row>
    <row r="1461" spans="1:6" ht="15">
      <c r="A1461" s="34">
        <v>27290</v>
      </c>
      <c r="B1461" s="34" t="s">
        <v>221</v>
      </c>
      <c r="C1461" s="40">
        <v>5565072</v>
      </c>
      <c r="D1461" s="46">
        <f>C1461*0.007224369</f>
        <v>40204.133639568</v>
      </c>
      <c r="E1461" s="46">
        <v>27150</v>
      </c>
      <c r="F1461" s="46">
        <f>(D1461+E1461)/2</f>
        <v>33677.066819784</v>
      </c>
    </row>
    <row r="1462" spans="1:6" ht="15">
      <c r="A1462" s="34">
        <v>50063</v>
      </c>
      <c r="B1462" s="34" t="s">
        <v>905</v>
      </c>
      <c r="C1462" s="40">
        <v>3281532</v>
      </c>
      <c r="D1462" s="46">
        <f>C1462*0.007224369</f>
        <v>23706.998053307998</v>
      </c>
      <c r="E1462" s="46">
        <v>13550</v>
      </c>
      <c r="F1462" s="46">
        <f>(D1462+E1462)/2</f>
        <v>18628.499026653997</v>
      </c>
    </row>
    <row r="1463" spans="1:6" ht="15">
      <c r="A1463" s="34">
        <v>70251</v>
      </c>
      <c r="B1463" s="34" t="s">
        <v>1120</v>
      </c>
      <c r="C1463" s="40">
        <v>1300747</v>
      </c>
      <c r="D1463" s="46">
        <f>C1463*0.007224369</f>
        <v>9397.076303643</v>
      </c>
      <c r="E1463" s="46">
        <v>13550</v>
      </c>
      <c r="F1463" s="46">
        <f>(D1463+E1463)/2</f>
        <v>11473.5381518215</v>
      </c>
    </row>
    <row r="1464" spans="1:6" ht="15">
      <c r="A1464" s="34">
        <v>40861</v>
      </c>
      <c r="B1464" s="34" t="s">
        <v>368</v>
      </c>
      <c r="C1464" s="40">
        <v>1152104</v>
      </c>
      <c r="D1464" s="46">
        <f>C1464*0.007224369</f>
        <v>8323.224422375999</v>
      </c>
      <c r="E1464" s="46">
        <v>40675</v>
      </c>
      <c r="F1464" s="46">
        <f>(D1464+E1464)/2</f>
        <v>24499.112211188</v>
      </c>
    </row>
    <row r="1465" spans="1:6" ht="15">
      <c r="A1465" s="34">
        <v>53065</v>
      </c>
      <c r="B1465" s="34" t="s">
        <v>499</v>
      </c>
      <c r="C1465" s="40">
        <v>760491</v>
      </c>
      <c r="D1465" s="46">
        <f>C1465*0.007224369</f>
        <v>5494.067605179</v>
      </c>
      <c r="E1465" s="46">
        <v>13550</v>
      </c>
      <c r="F1465" s="46">
        <f>(D1465+E1465)/2</f>
        <v>9522.0338025895</v>
      </c>
    </row>
    <row r="1466" spans="1:6" ht="15">
      <c r="A1466" s="34">
        <v>37971</v>
      </c>
      <c r="B1466" s="34" t="s">
        <v>643</v>
      </c>
      <c r="C1466" s="40">
        <v>690613</v>
      </c>
      <c r="D1466" s="46">
        <f>C1466*0.007224369</f>
        <v>4989.243148197</v>
      </c>
      <c r="E1466" s="46">
        <v>1625</v>
      </c>
      <c r="F1466" s="46">
        <f>(D1466+E1466)/2</f>
        <v>3307.1215740985</v>
      </c>
    </row>
    <row r="1467" spans="1:6" ht="15">
      <c r="A1467" s="34">
        <v>67077</v>
      </c>
      <c r="B1467" s="34" t="s">
        <v>1110</v>
      </c>
      <c r="C1467" s="40">
        <v>1905128</v>
      </c>
      <c r="D1467" s="46">
        <f>C1467*0.007224369</f>
        <v>13763.347664231998</v>
      </c>
      <c r="E1467" s="46">
        <v>27150</v>
      </c>
      <c r="F1467" s="46">
        <f>(D1467+E1467)/2</f>
        <v>20456.673832116</v>
      </c>
    </row>
    <row r="1468" spans="1:6" ht="15">
      <c r="A1468" s="34">
        <v>74091</v>
      </c>
      <c r="B1468" s="34" t="s">
        <v>1107</v>
      </c>
      <c r="C1468" s="40">
        <v>8091469</v>
      </c>
      <c r="D1468" s="46">
        <f>C1468*0.007224369</f>
        <v>58455.757808061</v>
      </c>
      <c r="E1468" s="46">
        <v>54000</v>
      </c>
      <c r="F1468" s="46">
        <f>(D1468+E1468)/2</f>
        <v>56227.8789040305</v>
      </c>
    </row>
    <row r="1469" spans="1:6" ht="15">
      <c r="A1469" s="34">
        <v>21726</v>
      </c>
      <c r="B1469" s="34" t="s">
        <v>968</v>
      </c>
      <c r="C1469" s="40">
        <v>1562675</v>
      </c>
      <c r="D1469" s="46">
        <f>C1469*0.007224369</f>
        <v>11289.340827074999</v>
      </c>
      <c r="E1469" s="46">
        <v>13550</v>
      </c>
      <c r="F1469" s="46">
        <f>(D1469+E1469)/2</f>
        <v>12419.6704135375</v>
      </c>
    </row>
    <row r="1470" spans="1:6" ht="15">
      <c r="A1470" s="34">
        <v>73319</v>
      </c>
      <c r="B1470" s="34" t="s">
        <v>367</v>
      </c>
      <c r="C1470" s="40">
        <v>1079594</v>
      </c>
      <c r="D1470" s="46">
        <f>C1470*0.007224369</f>
        <v>7799.385426186</v>
      </c>
      <c r="E1470" s="46">
        <v>4450</v>
      </c>
      <c r="F1470" s="46">
        <f>(D1470+E1470)/2</f>
        <v>6124.692713093</v>
      </c>
    </row>
    <row r="1471" spans="1:6" ht="15">
      <c r="A1471" s="34">
        <v>65130</v>
      </c>
      <c r="B1471" s="34" t="s">
        <v>799</v>
      </c>
      <c r="C1471" s="40">
        <v>1319392</v>
      </c>
      <c r="D1471" s="46">
        <f>C1471*0.007224369</f>
        <v>9531.774663647999</v>
      </c>
      <c r="E1471" s="46">
        <v>13550</v>
      </c>
      <c r="F1471" s="46">
        <f>(D1471+E1471)/2</f>
        <v>11540.887331824</v>
      </c>
    </row>
    <row r="1472" spans="1:6" ht="15">
      <c r="A1472" s="35" t="s">
        <v>2100</v>
      </c>
      <c r="B1472" s="35" t="s">
        <v>2101</v>
      </c>
      <c r="C1472" s="42">
        <f>((2*F1472)-E1472)/0.007224369</f>
        <v>197811.04758076457</v>
      </c>
      <c r="D1472" s="32">
        <f>C1472*0.007224369</f>
        <v>1429.0600000000004</v>
      </c>
      <c r="E1472" s="32">
        <v>4450</v>
      </c>
      <c r="F1472" s="48">
        <v>2939.53</v>
      </c>
    </row>
    <row r="1473" spans="1:6" ht="15">
      <c r="A1473" s="35" t="s">
        <v>2102</v>
      </c>
      <c r="B1473" s="35" t="s">
        <v>2103</v>
      </c>
      <c r="C1473" s="42">
        <f>((2*F1473)-E1473)/0.007224369</f>
        <v>3270735.478766381</v>
      </c>
      <c r="D1473" s="32">
        <f>C1473*0.007224369</f>
        <v>23629</v>
      </c>
      <c r="E1473" s="32">
        <v>40675</v>
      </c>
      <c r="F1473" s="48">
        <v>32152</v>
      </c>
    </row>
    <row r="1474" spans="1:6" ht="15">
      <c r="A1474" s="34">
        <v>3255</v>
      </c>
      <c r="B1474" s="34" t="s">
        <v>886</v>
      </c>
      <c r="C1474" s="40">
        <v>1052107</v>
      </c>
      <c r="D1474" s="46">
        <f>C1474*0.007224369</f>
        <v>7600.809195483</v>
      </c>
      <c r="E1474" s="46">
        <v>4450</v>
      </c>
      <c r="F1474" s="46">
        <f>(D1474+E1474)/2</f>
        <v>6025.4045977415</v>
      </c>
    </row>
    <row r="1475" spans="1:6" ht="15">
      <c r="A1475" s="34">
        <v>60556</v>
      </c>
      <c r="B1475" s="34" t="s">
        <v>788</v>
      </c>
      <c r="C1475" s="40">
        <v>3837316</v>
      </c>
      <c r="D1475" s="46">
        <f>C1475*0.007224369</f>
        <v>27722.186753603997</v>
      </c>
      <c r="E1475" s="46">
        <v>40675</v>
      </c>
      <c r="F1475" s="46">
        <f>(D1475+E1475)/2</f>
        <v>34198.593376802</v>
      </c>
    </row>
    <row r="1476" spans="1:6" ht="15">
      <c r="A1476" s="35" t="s">
        <v>2104</v>
      </c>
      <c r="B1476" s="35" t="s">
        <v>2105</v>
      </c>
      <c r="C1476" s="42">
        <f>((2*F1476)-E1476)/0.007224369</f>
        <v>616054.0526099928</v>
      </c>
      <c r="D1476" s="32">
        <f>C1476*0.007224369</f>
        <v>4450.6018</v>
      </c>
      <c r="E1476" s="32">
        <v>4450</v>
      </c>
      <c r="F1476" s="48">
        <v>4450.3009</v>
      </c>
    </row>
    <row r="1477" spans="1:6" ht="15">
      <c r="A1477" s="34">
        <v>52075</v>
      </c>
      <c r="B1477" s="34" t="s">
        <v>885</v>
      </c>
      <c r="C1477" s="40">
        <v>410269</v>
      </c>
      <c r="D1477" s="46">
        <f>C1477*0.007224369</f>
        <v>2963.934645261</v>
      </c>
      <c r="E1477" s="46">
        <v>13550</v>
      </c>
      <c r="F1477" s="46">
        <f>(D1477+E1477)/2</f>
        <v>8256.9673226305</v>
      </c>
    </row>
    <row r="1478" spans="1:6" ht="15">
      <c r="A1478" s="34">
        <v>64550</v>
      </c>
      <c r="B1478" s="34" t="s">
        <v>1158</v>
      </c>
      <c r="C1478" s="40">
        <v>369066</v>
      </c>
      <c r="D1478" s="46">
        <f>C1478*0.007224369</f>
        <v>2666.2689693539996</v>
      </c>
      <c r="E1478" s="46">
        <v>1625</v>
      </c>
      <c r="F1478" s="46">
        <f>(D1478+E1478)/2</f>
        <v>2145.634484677</v>
      </c>
    </row>
    <row r="1479" spans="1:6" ht="15">
      <c r="A1479" s="35" t="s">
        <v>2106</v>
      </c>
      <c r="B1479" s="35" t="s">
        <v>2107</v>
      </c>
      <c r="C1479" s="42">
        <f>((2*F1479)-E1479)/0.007224369</f>
        <v>609527.0327415448</v>
      </c>
      <c r="D1479" s="32">
        <f t="shared" si="100" ref="D1479:D1542">C1479*0.007224369</f>
        <v>4403.448200000001</v>
      </c>
      <c r="E1479" s="32">
        <v>4450</v>
      </c>
      <c r="F1479" s="48">
        <v>4426.7241</v>
      </c>
    </row>
    <row r="1480" spans="1:6" ht="15">
      <c r="A1480" s="34">
        <v>64690</v>
      </c>
      <c r="B1480" s="34" t="s">
        <v>883</v>
      </c>
      <c r="C1480" s="40">
        <v>1515992</v>
      </c>
      <c r="D1480" s="46">
        <f>C1480*0.007224369</f>
        <v>10952.085609048</v>
      </c>
      <c r="E1480" s="46">
        <v>13550</v>
      </c>
      <c r="F1480" s="46">
        <f>(D1480+E1480)/2</f>
        <v>12251.042804524</v>
      </c>
    </row>
    <row r="1481" spans="1:6" ht="15">
      <c r="A1481" s="34">
        <v>52408</v>
      </c>
      <c r="B1481" s="34" t="s">
        <v>377</v>
      </c>
      <c r="C1481" s="40">
        <v>1326695</v>
      </c>
      <c r="D1481" s="46">
        <f>C1481*0.007224369</f>
        <v>9584.534230455</v>
      </c>
      <c r="E1481" s="46">
        <v>4450</v>
      </c>
      <c r="F1481" s="46">
        <f>(D1481+E1481)/2</f>
        <v>7017.2671152275</v>
      </c>
    </row>
    <row r="1482" spans="1:6" ht="15">
      <c r="A1482" s="35" t="s">
        <v>2108</v>
      </c>
      <c r="B1482" s="35" t="s">
        <v>2109</v>
      </c>
      <c r="C1482" s="42">
        <f>((2*F1482)-E1482)/0.007224369</f>
        <v>2864194.782963052</v>
      </c>
      <c r="D1482" s="32">
        <f>C1482*0.007224369</f>
        <v>20692</v>
      </c>
      <c r="E1482" s="32">
        <v>4450</v>
      </c>
      <c r="F1482" s="48">
        <v>12571</v>
      </c>
    </row>
    <row r="1483" spans="1:6" ht="15">
      <c r="A1483" s="34">
        <v>8688</v>
      </c>
      <c r="B1483" s="34" t="s">
        <v>648</v>
      </c>
      <c r="C1483" s="40">
        <v>3643511</v>
      </c>
      <c r="D1483" s="46">
        <f>C1483*0.007224369</f>
        <v>26322.067919559</v>
      </c>
      <c r="E1483" s="46">
        <v>40675</v>
      </c>
      <c r="F1483" s="46">
        <f>(D1483+E1483)/2</f>
        <v>33498.533959779495</v>
      </c>
    </row>
    <row r="1484" spans="1:6" ht="15">
      <c r="A1484" s="35" t="s">
        <v>2110</v>
      </c>
      <c r="B1484" s="35" t="s">
        <v>2111</v>
      </c>
      <c r="C1484" s="42">
        <f>((2*F1484)-E1484)/0.007224369</f>
        <v>2724694.987202342</v>
      </c>
      <c r="D1484" s="32">
        <f>C1484*0.007224369</f>
        <v>19684.201999999997</v>
      </c>
      <c r="E1484" s="32">
        <v>40675</v>
      </c>
      <c r="F1484" s="48">
        <v>30179.601</v>
      </c>
    </row>
    <row r="1485" spans="1:6" ht="15">
      <c r="A1485" s="34">
        <v>64611</v>
      </c>
      <c r="B1485" s="34" t="s">
        <v>649</v>
      </c>
      <c r="C1485" s="40">
        <v>3605228</v>
      </c>
      <c r="D1485" s="46">
        <f>C1485*0.007224369</f>
        <v>26045.497401131997</v>
      </c>
      <c r="E1485" s="46">
        <v>40675</v>
      </c>
      <c r="F1485" s="46">
        <f>(D1485+E1485)/2</f>
        <v>33360.248700566</v>
      </c>
    </row>
    <row r="1486" spans="1:6" ht="15">
      <c r="A1486" s="35" t="s">
        <v>2112</v>
      </c>
      <c r="B1486" s="35" t="s">
        <v>2113</v>
      </c>
      <c r="C1486" s="42">
        <f>((2*F1486)-E1486)/0.007224369</f>
        <v>1072357.129044765</v>
      </c>
      <c r="D1486" s="32">
        <f>C1486*0.007224369</f>
        <v>7747.103599999999</v>
      </c>
      <c r="E1486" s="32">
        <v>13550</v>
      </c>
      <c r="F1486" s="48">
        <v>10648.5518</v>
      </c>
    </row>
    <row r="1487" spans="1:6" ht="15">
      <c r="A1487" s="34">
        <v>3359</v>
      </c>
      <c r="B1487" s="34" t="s">
        <v>282</v>
      </c>
      <c r="C1487" s="40">
        <v>1493140</v>
      </c>
      <c r="D1487" s="46">
        <f>C1487*0.007224369</f>
        <v>10786.99432866</v>
      </c>
      <c r="E1487" s="46">
        <v>4450</v>
      </c>
      <c r="F1487" s="46">
        <f t="shared" si="101" ref="F1487:F1495">(D1487+E1487)/2</f>
        <v>7618.49716433</v>
      </c>
    </row>
    <row r="1488" spans="1:6" ht="15">
      <c r="A1488" s="34">
        <v>57221</v>
      </c>
      <c r="B1488" s="34" t="s">
        <v>364</v>
      </c>
      <c r="C1488" s="40">
        <v>2737188</v>
      </c>
      <c r="D1488" s="46">
        <f>C1488*0.007224369</f>
        <v>19774.456134371998</v>
      </c>
      <c r="E1488" s="46">
        <v>40675</v>
      </c>
      <c r="F1488" s="46">
        <f>(D1488+E1488)/2</f>
        <v>30224.728067186</v>
      </c>
    </row>
    <row r="1489" spans="1:6" ht="15">
      <c r="A1489" s="34">
        <v>54940</v>
      </c>
      <c r="B1489" s="34" t="s">
        <v>242</v>
      </c>
      <c r="C1489" s="40">
        <v>4025123</v>
      </c>
      <c r="D1489" s="46">
        <f>C1489*0.007224369</f>
        <v>29078.973822386997</v>
      </c>
      <c r="E1489" s="46">
        <v>40675</v>
      </c>
      <c r="F1489" s="46">
        <f>(D1489+E1489)/2</f>
        <v>34876.9869111935</v>
      </c>
    </row>
    <row r="1490" spans="1:6" ht="15">
      <c r="A1490" s="34">
        <v>59137</v>
      </c>
      <c r="B1490" s="34" t="s">
        <v>947</v>
      </c>
      <c r="C1490" s="40">
        <v>1587742</v>
      </c>
      <c r="D1490" s="46">
        <f>C1490*0.007224369</f>
        <v>11470.434084798</v>
      </c>
      <c r="E1490" s="46">
        <v>13550</v>
      </c>
      <c r="F1490" s="46">
        <f>(D1490+E1490)/2</f>
        <v>12510.217042399</v>
      </c>
    </row>
    <row r="1491" spans="1:6" ht="15">
      <c r="A1491" s="34">
        <v>47904</v>
      </c>
      <c r="B1491" s="34" t="s">
        <v>193</v>
      </c>
      <c r="C1491" s="40">
        <v>8001448</v>
      </c>
      <c r="D1491" s="46">
        <f>C1491*0.007224369</f>
        <v>57805.412886312</v>
      </c>
      <c r="E1491" s="46">
        <v>54000</v>
      </c>
      <c r="F1491" s="46">
        <f>(D1491+E1491)/2</f>
        <v>55902.706443156</v>
      </c>
    </row>
    <row r="1492" spans="1:6" ht="15">
      <c r="A1492" s="34">
        <v>54963</v>
      </c>
      <c r="B1492" s="34" t="s">
        <v>633</v>
      </c>
      <c r="C1492" s="40">
        <v>3624288</v>
      </c>
      <c r="D1492" s="46">
        <f>C1492*0.007224369</f>
        <v>26183.193874271998</v>
      </c>
      <c r="E1492" s="46">
        <v>40675</v>
      </c>
      <c r="F1492" s="46">
        <f>(D1492+E1492)/2</f>
        <v>33429.096937136</v>
      </c>
    </row>
    <row r="1493" spans="1:6" ht="15">
      <c r="A1493" s="34">
        <v>55454</v>
      </c>
      <c r="B1493" s="34" t="s">
        <v>241</v>
      </c>
      <c r="C1493" s="40">
        <v>3931023</v>
      </c>
      <c r="D1493" s="46">
        <f>C1493*0.007224369</f>
        <v>28399.160699486998</v>
      </c>
      <c r="E1493" s="46">
        <v>40675</v>
      </c>
      <c r="F1493" s="46">
        <f>(D1493+E1493)/2</f>
        <v>34537.0803497435</v>
      </c>
    </row>
    <row r="1494" spans="1:6" ht="15">
      <c r="A1494" s="34">
        <v>73937</v>
      </c>
      <c r="B1494" s="34" t="s">
        <v>275</v>
      </c>
      <c r="C1494" s="40">
        <v>1564584</v>
      </c>
      <c r="D1494" s="46">
        <f>C1494*0.007224369</f>
        <v>11303.132147495999</v>
      </c>
      <c r="E1494" s="46">
        <v>4450</v>
      </c>
      <c r="F1494" s="46">
        <f>(D1494+E1494)/2</f>
        <v>7876.566073747999</v>
      </c>
    </row>
    <row r="1495" spans="1:6" ht="15">
      <c r="A1495" s="34">
        <v>66174</v>
      </c>
      <c r="B1495" s="34" t="s">
        <v>966</v>
      </c>
      <c r="C1495" s="40">
        <v>1642307</v>
      </c>
      <c r="D1495" s="46">
        <f>C1495*0.007224369</f>
        <v>11864.631779283</v>
      </c>
      <c r="E1495" s="46">
        <v>13550</v>
      </c>
      <c r="F1495" s="46">
        <f>(D1495+E1495)/2</f>
        <v>12707.3158896415</v>
      </c>
    </row>
    <row r="1496" spans="1:6" ht="15">
      <c r="A1496" s="35" t="s">
        <v>2114</v>
      </c>
      <c r="B1496" s="35" t="s">
        <v>2115</v>
      </c>
      <c r="C1496" s="42">
        <f>((2*F1496)-E1496)/0.007224369</f>
        <v>1664327.9987497868</v>
      </c>
      <c r="D1496" s="32">
        <f>C1496*0.007224369</f>
        <v>12023.719599999997</v>
      </c>
      <c r="E1496" s="32">
        <v>27150</v>
      </c>
      <c r="F1496" s="48">
        <v>19586.8598</v>
      </c>
    </row>
    <row r="1497" spans="1:6" ht="15">
      <c r="A1497" s="34">
        <v>73940</v>
      </c>
      <c r="B1497" s="34" t="s">
        <v>375</v>
      </c>
      <c r="C1497" s="40">
        <v>2303027</v>
      </c>
      <c r="D1497" s="46">
        <f>C1497*0.007224369</f>
        <v>16637.916864962997</v>
      </c>
      <c r="E1497" s="46">
        <v>4450</v>
      </c>
      <c r="F1497" s="46">
        <f>(D1497+E1497)/2</f>
        <v>10543.958432481499</v>
      </c>
    </row>
    <row r="1498" spans="1:6" ht="15">
      <c r="A1498" s="34">
        <v>54443</v>
      </c>
      <c r="B1498" s="34" t="s">
        <v>890</v>
      </c>
      <c r="C1498" s="40">
        <v>2674527</v>
      </c>
      <c r="D1498" s="46">
        <f>C1498*0.007224369</f>
        <v>19321.769948463</v>
      </c>
      <c r="E1498" s="46">
        <v>4450</v>
      </c>
      <c r="F1498" s="46">
        <f>(D1498+E1498)/2</f>
        <v>11885.8849742315</v>
      </c>
    </row>
    <row r="1499" spans="1:6" ht="15">
      <c r="A1499" s="34">
        <v>73942</v>
      </c>
      <c r="B1499" s="34" t="s">
        <v>764</v>
      </c>
      <c r="C1499" s="40">
        <v>2886233</v>
      </c>
      <c r="D1499" s="46">
        <f>C1499*0.007224369</f>
        <v>20851.212211977</v>
      </c>
      <c r="E1499" s="46">
        <v>13550</v>
      </c>
      <c r="F1499" s="46">
        <f>(D1499+E1499)/2</f>
        <v>17200.6061059885</v>
      </c>
    </row>
    <row r="1500" spans="1:6" ht="15">
      <c r="A1500" s="34">
        <v>411</v>
      </c>
      <c r="B1500" s="34" t="s">
        <v>794</v>
      </c>
      <c r="C1500" s="40">
        <v>3252046</v>
      </c>
      <c r="D1500" s="46">
        <f>C1500*0.007224369</f>
        <v>23493.980308973998</v>
      </c>
      <c r="E1500" s="46">
        <v>13550</v>
      </c>
      <c r="F1500" s="46">
        <f>(D1500+E1500)/2</f>
        <v>18521.990154487</v>
      </c>
    </row>
    <row r="1501" spans="1:6" ht="15">
      <c r="A1501" s="34">
        <v>74416</v>
      </c>
      <c r="B1501" s="34" t="s">
        <v>1111</v>
      </c>
      <c r="C1501" s="40">
        <v>1996265</v>
      </c>
      <c r="D1501" s="46">
        <f>C1501*0.007224369</f>
        <v>14421.754981785</v>
      </c>
      <c r="E1501" s="46">
        <v>13550</v>
      </c>
      <c r="F1501" s="46">
        <f>(D1501+E1501)/2</f>
        <v>13985.8774908925</v>
      </c>
    </row>
    <row r="1502" spans="1:6" ht="15">
      <c r="A1502" s="35" t="s">
        <v>2116</v>
      </c>
      <c r="B1502" s="35" t="s">
        <v>2117</v>
      </c>
      <c r="C1502" s="42">
        <f>((2*F1502)-E1502)/0.007224369</f>
        <v>1153636.1168705532</v>
      </c>
      <c r="D1502" s="32">
        <f>C1502*0.007224369</f>
        <v>8334.293000000001</v>
      </c>
      <c r="E1502" s="32">
        <v>13550</v>
      </c>
      <c r="F1502" s="48">
        <v>10942.1465</v>
      </c>
    </row>
    <row r="1503" spans="1:6" ht="15">
      <c r="A1503" s="34">
        <v>412</v>
      </c>
      <c r="B1503" s="34" t="s">
        <v>1116</v>
      </c>
      <c r="C1503" s="40">
        <v>1950292</v>
      </c>
      <c r="D1503" s="46">
        <f>C1503*0.007224369</f>
        <v>14089.629065747999</v>
      </c>
      <c r="E1503" s="46">
        <v>13550</v>
      </c>
      <c r="F1503" s="46">
        <f>(D1503+E1503)/2</f>
        <v>13819.814532874</v>
      </c>
    </row>
    <row r="1504" spans="1:6" ht="15">
      <c r="A1504" s="35" t="s">
        <v>2118</v>
      </c>
      <c r="B1504" s="35" t="s">
        <v>2119</v>
      </c>
      <c r="C1504" s="42">
        <f>((2*F1504)-E1504)/0.007224369</f>
        <v>1254208.1114627451</v>
      </c>
      <c r="D1504" s="32">
        <f>C1504*0.007224369</f>
        <v>9060.8622</v>
      </c>
      <c r="E1504" s="32">
        <v>13550</v>
      </c>
      <c r="F1504" s="48">
        <v>11305.4311</v>
      </c>
    </row>
    <row r="1505" spans="1:6" ht="15">
      <c r="A1505" s="35" t="s">
        <v>2120</v>
      </c>
      <c r="B1505" s="35" t="s">
        <v>2121</v>
      </c>
      <c r="C1505" s="42">
        <f>((2*F1505)-E1505)/0.007224369</f>
        <v>3726497.9958803332</v>
      </c>
      <c r="D1505" s="32">
        <f>C1505*0.007224369</f>
        <v>26921.596600000004</v>
      </c>
      <c r="E1505" s="32">
        <v>40675</v>
      </c>
      <c r="F1505" s="48">
        <v>33798.2983</v>
      </c>
    </row>
    <row r="1506" spans="1:6" ht="15">
      <c r="A1506" s="34">
        <v>74156</v>
      </c>
      <c r="B1506" s="34" t="s">
        <v>1233</v>
      </c>
      <c r="C1506" s="40">
        <v>19853836</v>
      </c>
      <c r="D1506" s="46">
        <f>C1506*0.007224369</f>
        <v>143431.437329484</v>
      </c>
      <c r="E1506" s="46">
        <v>54000</v>
      </c>
      <c r="F1506" s="46">
        <f>(D1506+E1506)/2</f>
        <v>98715.718664742</v>
      </c>
    </row>
    <row r="1507" spans="1:6" ht="15">
      <c r="A1507" s="34">
        <v>73964</v>
      </c>
      <c r="B1507" s="34" t="s">
        <v>763</v>
      </c>
      <c r="C1507" s="40">
        <v>1187949</v>
      </c>
      <c r="D1507" s="46">
        <f>C1507*0.007224369</f>
        <v>8582.181929180999</v>
      </c>
      <c r="E1507" s="46">
        <v>13550</v>
      </c>
      <c r="F1507" s="46">
        <f>(D1507+E1507)/2</f>
        <v>11066.0909645905</v>
      </c>
    </row>
    <row r="1508" spans="1:6" ht="15">
      <c r="A1508" s="35" t="s">
        <v>2122</v>
      </c>
      <c r="B1508" s="35" t="s">
        <v>2123</v>
      </c>
      <c r="C1508" s="42">
        <f>((2*F1508)-E1508)/0.007224369</f>
        <v>109905.7924643661</v>
      </c>
      <c r="D1508" s="32">
        <f>C1508*0.007224369</f>
        <v>794</v>
      </c>
      <c r="E1508" s="32">
        <v>4450</v>
      </c>
      <c r="F1508" s="48">
        <v>2622</v>
      </c>
    </row>
    <row r="1509" spans="1:6" ht="15">
      <c r="A1509" s="34">
        <v>20590</v>
      </c>
      <c r="B1509" s="34" t="s">
        <v>650</v>
      </c>
      <c r="C1509" s="40">
        <v>2218968</v>
      </c>
      <c r="D1509" s="46">
        <f>C1509*0.007224369</f>
        <v>16030.643631191999</v>
      </c>
      <c r="E1509" s="46">
        <v>40675</v>
      </c>
      <c r="F1509" s="46">
        <f>(D1509+E1509)/2</f>
        <v>28352.821815596</v>
      </c>
    </row>
    <row r="1510" spans="1:6" ht="15">
      <c r="A1510" s="34">
        <v>62009</v>
      </c>
      <c r="B1510" s="34" t="s">
        <v>380</v>
      </c>
      <c r="C1510" s="40">
        <v>904190</v>
      </c>
      <c r="D1510" s="46">
        <f>C1510*0.007224369</f>
        <v>6532.20220611</v>
      </c>
      <c r="E1510" s="46">
        <v>13550</v>
      </c>
      <c r="F1510" s="46">
        <f>(D1510+E1510)/2</f>
        <v>10041.101103055</v>
      </c>
    </row>
    <row r="1511" spans="1:6" ht="15">
      <c r="A1511" s="34">
        <v>40877</v>
      </c>
      <c r="B1511" s="34" t="s">
        <v>395</v>
      </c>
      <c r="C1511" s="40">
        <v>2919683</v>
      </c>
      <c r="D1511" s="46">
        <f>C1511*0.007224369</f>
        <v>21092.867355027</v>
      </c>
      <c r="E1511" s="46">
        <v>27150</v>
      </c>
      <c r="F1511" s="46">
        <f>(D1511+E1511)/2</f>
        <v>24121.4336775135</v>
      </c>
    </row>
    <row r="1512" spans="1:6" ht="15">
      <c r="A1512" s="34">
        <v>15320</v>
      </c>
      <c r="B1512" s="34" t="s">
        <v>891</v>
      </c>
      <c r="C1512" s="40">
        <v>2905193</v>
      </c>
      <c r="D1512" s="46">
        <f>C1512*0.007224369</f>
        <v>20988.186248217</v>
      </c>
      <c r="E1512" s="46">
        <v>4450</v>
      </c>
      <c r="F1512" s="46">
        <f>(D1512+E1512)/2</f>
        <v>12719.0931241085</v>
      </c>
    </row>
    <row r="1513" spans="1:6" ht="15">
      <c r="A1513" s="35" t="s">
        <v>2124</v>
      </c>
      <c r="B1513" s="35" t="s">
        <v>2125</v>
      </c>
      <c r="C1513" s="42">
        <f>((2*F1513)-E1513)/0.007224369</f>
        <v>1675181.1265454465</v>
      </c>
      <c r="D1513" s="32">
        <f>C1513*0.007224369</f>
        <v>12102.1266</v>
      </c>
      <c r="E1513" s="32">
        <v>13550</v>
      </c>
      <c r="F1513" s="48">
        <v>12826.0633</v>
      </c>
    </row>
    <row r="1514" spans="1:6" ht="15">
      <c r="A1514" s="34">
        <v>48662</v>
      </c>
      <c r="B1514" s="34" t="s">
        <v>292</v>
      </c>
      <c r="C1514" s="40">
        <v>1000315</v>
      </c>
      <c r="D1514" s="46">
        <f>C1514*0.007224369</f>
        <v>7226.644676235</v>
      </c>
      <c r="E1514" s="46">
        <v>13550</v>
      </c>
      <c r="F1514" s="46">
        <f>(D1514+E1514)/2</f>
        <v>10388.3223381175</v>
      </c>
    </row>
    <row r="1515" spans="1:6" ht="15">
      <c r="A1515" s="34">
        <v>6867</v>
      </c>
      <c r="B1515" s="34" t="s">
        <v>1182</v>
      </c>
      <c r="C1515" s="40">
        <v>652442</v>
      </c>
      <c r="D1515" s="46">
        <f>C1515*0.007224369</f>
        <v>4713.481759098</v>
      </c>
      <c r="E1515" s="46">
        <v>4450</v>
      </c>
      <c r="F1515" s="46">
        <f>(D1515+E1515)/2</f>
        <v>4581.740879549</v>
      </c>
    </row>
    <row r="1516" spans="1:6" ht="15">
      <c r="A1516" s="34">
        <v>36912</v>
      </c>
      <c r="B1516" s="34" t="s">
        <v>1191</v>
      </c>
      <c r="C1516" s="40">
        <v>1184629</v>
      </c>
      <c r="D1516" s="46">
        <f>C1516*0.007224369</f>
        <v>8558.197024101</v>
      </c>
      <c r="E1516" s="46">
        <v>13550</v>
      </c>
      <c r="F1516" s="46">
        <f>(D1516+E1516)/2</f>
        <v>11054.0985120505</v>
      </c>
    </row>
    <row r="1517" spans="1:6" ht="15">
      <c r="A1517" s="35" t="s">
        <v>2126</v>
      </c>
      <c r="B1517" s="35" t="s">
        <v>2127</v>
      </c>
      <c r="C1517" s="42">
        <f>((2*F1517)-E1517)/0.007224369</f>
        <v>4669355.122918001</v>
      </c>
      <c r="D1517" s="32">
        <f>C1517*0.007224369</f>
        <v>33733.1444</v>
      </c>
      <c r="E1517" s="32">
        <v>13550</v>
      </c>
      <c r="F1517" s="48">
        <v>23641.5722</v>
      </c>
    </row>
    <row r="1518" spans="1:6" ht="15">
      <c r="A1518" s="34">
        <v>73982</v>
      </c>
      <c r="B1518" s="34" t="s">
        <v>476</v>
      </c>
      <c r="C1518" s="40">
        <v>7161406</v>
      </c>
      <c r="D1518" s="46">
        <f>C1518*0.007224369</f>
        <v>51736.639502813996</v>
      </c>
      <c r="E1518" s="46">
        <v>54000</v>
      </c>
      <c r="F1518" s="46">
        <f t="shared" si="102" ref="F1518:F1523">(D1518+E1518)/2</f>
        <v>52868.319751407</v>
      </c>
    </row>
    <row r="1519" spans="1:6" ht="15">
      <c r="A1519" s="34">
        <v>72053</v>
      </c>
      <c r="B1519" s="34" t="s">
        <v>219</v>
      </c>
      <c r="C1519" s="40">
        <v>42952</v>
      </c>
      <c r="D1519" s="46">
        <f>C1519*0.007224369</f>
        <v>310.301097288</v>
      </c>
      <c r="E1519" s="46">
        <v>40675</v>
      </c>
      <c r="F1519" s="46">
        <f>(D1519+E1519)/2</f>
        <v>20492.650548644</v>
      </c>
    </row>
    <row r="1520" spans="1:6" ht="15">
      <c r="A1520" s="34">
        <v>73983</v>
      </c>
      <c r="B1520" s="34" t="s">
        <v>400</v>
      </c>
      <c r="C1520" s="40">
        <v>1691194</v>
      </c>
      <c r="D1520" s="46">
        <f>C1520*0.007224369</f>
        <v>12217.809506586</v>
      </c>
      <c r="E1520" s="46">
        <v>13550</v>
      </c>
      <c r="F1520" s="46">
        <f>(D1520+E1520)/2</f>
        <v>12883.904753293</v>
      </c>
    </row>
    <row r="1521" spans="1:6" ht="15">
      <c r="A1521" s="34">
        <v>23960</v>
      </c>
      <c r="B1521" s="34" t="s">
        <v>273</v>
      </c>
      <c r="C1521" s="40">
        <v>1504105</v>
      </c>
      <c r="D1521" s="46">
        <f>C1521*0.007224369</f>
        <v>10866.209534745</v>
      </c>
      <c r="E1521" s="46">
        <v>54000</v>
      </c>
      <c r="F1521" s="46">
        <f>(D1521+E1521)/2</f>
        <v>32433.1047673725</v>
      </c>
    </row>
    <row r="1522" spans="1:6" ht="15">
      <c r="A1522" s="34">
        <v>69446</v>
      </c>
      <c r="B1522" s="34" t="s">
        <v>279</v>
      </c>
      <c r="C1522" s="40">
        <v>867516</v>
      </c>
      <c r="D1522" s="46">
        <f>C1522*0.007224369</f>
        <v>6267.255697404</v>
      </c>
      <c r="E1522" s="46">
        <v>13550</v>
      </c>
      <c r="F1522" s="46">
        <f>(D1522+E1522)/2</f>
        <v>9908.627848701999</v>
      </c>
    </row>
    <row r="1523" spans="1:6" ht="15">
      <c r="A1523" s="34">
        <v>64971</v>
      </c>
      <c r="B1523" s="34" t="s">
        <v>203</v>
      </c>
      <c r="C1523" s="40">
        <v>5465435</v>
      </c>
      <c r="D1523" s="46">
        <f>C1523*0.007224369</f>
        <v>39484.319185515</v>
      </c>
      <c r="E1523" s="46">
        <v>40675</v>
      </c>
      <c r="F1523" s="46">
        <f>(D1523+E1523)/2</f>
        <v>40079.659592757496</v>
      </c>
    </row>
    <row r="1524" spans="1:6" ht="15">
      <c r="A1524" s="35" t="s">
        <v>2128</v>
      </c>
      <c r="B1524" s="35" t="s">
        <v>2129</v>
      </c>
      <c r="C1524" s="42">
        <f>((2*F1524)-E1524)/0.007224369</f>
        <v>563875.1287482686</v>
      </c>
      <c r="D1524" s="32">
        <f>C1524*0.007224369</f>
        <v>4073.6420000000003</v>
      </c>
      <c r="E1524" s="32">
        <v>13550</v>
      </c>
      <c r="F1524" s="48">
        <v>8811.821</v>
      </c>
    </row>
    <row r="1525" spans="1:6" ht="15">
      <c r="A1525" s="34">
        <v>49711</v>
      </c>
      <c r="B1525" s="34" t="s">
        <v>858</v>
      </c>
      <c r="C1525" s="40">
        <v>556533</v>
      </c>
      <c r="D1525" s="46">
        <f>C1525*0.007224369</f>
        <v>4020.5997526769997</v>
      </c>
      <c r="E1525" s="46">
        <v>4450</v>
      </c>
      <c r="F1525" s="46">
        <f t="shared" si="103" ref="F1525:F1532">(D1525+E1525)/2</f>
        <v>4235.2998763385</v>
      </c>
    </row>
    <row r="1526" spans="1:6" ht="15">
      <c r="A1526" s="34">
        <v>21258</v>
      </c>
      <c r="B1526" s="34" t="s">
        <v>40</v>
      </c>
      <c r="C1526" s="40">
        <v>1548117</v>
      </c>
      <c r="D1526" s="46">
        <f>C1526*0.007224369</f>
        <v>11184.168463172999</v>
      </c>
      <c r="E1526" s="46">
        <v>4450</v>
      </c>
      <c r="F1526" s="46">
        <f>(D1526+E1526)/2</f>
        <v>7817.084231586499</v>
      </c>
    </row>
    <row r="1527" spans="1:6" ht="15">
      <c r="A1527" s="34">
        <v>73988</v>
      </c>
      <c r="B1527" s="34" t="s">
        <v>1105</v>
      </c>
      <c r="C1527" s="40">
        <v>1569722</v>
      </c>
      <c r="D1527" s="46">
        <f>C1527*0.007224369</f>
        <v>11340.250955418</v>
      </c>
      <c r="E1527" s="46">
        <v>13550</v>
      </c>
      <c r="F1527" s="46">
        <f>(D1527+E1527)/2</f>
        <v>12445.125477709</v>
      </c>
    </row>
    <row r="1528" spans="1:6" ht="15">
      <c r="A1528" s="34">
        <v>13993</v>
      </c>
      <c r="B1528" s="34" t="s">
        <v>32</v>
      </c>
      <c r="C1528" s="40">
        <v>1168636</v>
      </c>
      <c r="D1528" s="46">
        <f>C1528*0.007224369</f>
        <v>8442.657690684</v>
      </c>
      <c r="E1528" s="46">
        <v>4450</v>
      </c>
      <c r="F1528" s="46">
        <f>(D1528+E1528)/2</f>
        <v>6446.328845342</v>
      </c>
    </row>
    <row r="1529" spans="1:6" ht="15">
      <c r="A1529" s="38">
        <v>11118</v>
      </c>
      <c r="B1529" s="38" t="s">
        <v>1276</v>
      </c>
      <c r="C1529" s="43">
        <v>2188828</v>
      </c>
      <c r="D1529" s="46">
        <f>C1529*0.007224369</f>
        <v>15812.901149532</v>
      </c>
      <c r="E1529" s="46">
        <v>27150</v>
      </c>
      <c r="F1529" s="46">
        <f>(D1529+E1529)/2</f>
        <v>21481.450574766</v>
      </c>
    </row>
    <row r="1530" spans="1:6" ht="15">
      <c r="A1530" s="34">
        <v>10203</v>
      </c>
      <c r="B1530" s="34" t="s">
        <v>228</v>
      </c>
      <c r="C1530" s="40">
        <v>5316261</v>
      </c>
      <c r="D1530" s="46">
        <f>C1530*0.007224369</f>
        <v>38406.631164309</v>
      </c>
      <c r="E1530" s="46">
        <v>40675</v>
      </c>
      <c r="F1530" s="46">
        <f>(D1530+E1530)/2</f>
        <v>39540.8155821545</v>
      </c>
    </row>
    <row r="1531" spans="1:6" ht="15">
      <c r="A1531" s="34">
        <v>72871</v>
      </c>
      <c r="B1531" s="34" t="s">
        <v>652</v>
      </c>
      <c r="C1531" s="40">
        <v>928247</v>
      </c>
      <c r="D1531" s="46">
        <f>C1531*0.007224369</f>
        <v>6705.998851142999</v>
      </c>
      <c r="E1531" s="46">
        <v>4450</v>
      </c>
      <c r="F1531" s="46">
        <f>(D1531+E1531)/2</f>
        <v>5577.999425571499</v>
      </c>
    </row>
    <row r="1532" spans="1:6" ht="15">
      <c r="A1532" s="34">
        <v>73999</v>
      </c>
      <c r="B1532" s="34" t="s">
        <v>365</v>
      </c>
      <c r="C1532" s="40">
        <v>672560</v>
      </c>
      <c r="D1532" s="46">
        <f>C1532*0.007224369</f>
        <v>4858.82161464</v>
      </c>
      <c r="E1532" s="46">
        <v>13550</v>
      </c>
      <c r="F1532" s="46">
        <f>(D1532+E1532)/2</f>
        <v>9204.41080732</v>
      </c>
    </row>
    <row r="1533" spans="1:6" ht="15">
      <c r="A1533" s="35" t="s">
        <v>2130</v>
      </c>
      <c r="B1533" s="35" t="s">
        <v>2131</v>
      </c>
      <c r="C1533" s="42">
        <f>((2*F1533)-E1533)/0.007224369</f>
        <v>1380047.1155335505</v>
      </c>
      <c r="D1533" s="32">
        <f>C1533*0.007224369</f>
        <v>9969.9696</v>
      </c>
      <c r="E1533" s="32">
        <v>13550</v>
      </c>
      <c r="F1533" s="48">
        <v>11759.9848</v>
      </c>
    </row>
    <row r="1534" spans="1:6" ht="15">
      <c r="A1534" s="34">
        <v>74007</v>
      </c>
      <c r="B1534" s="34" t="s">
        <v>384</v>
      </c>
      <c r="C1534" s="40">
        <v>1522499</v>
      </c>
      <c r="D1534" s="46">
        <f>C1534*0.007224369</f>
        <v>10999.094578131</v>
      </c>
      <c r="E1534" s="46">
        <v>13550</v>
      </c>
      <c r="F1534" s="46">
        <f>(D1534+E1534)/2</f>
        <v>12274.5472890655</v>
      </c>
    </row>
    <row r="1535" spans="1:6" ht="15">
      <c r="A1535" s="35" t="s">
        <v>2132</v>
      </c>
      <c r="B1535" s="35" t="s">
        <v>2133</v>
      </c>
      <c r="C1535" s="42">
        <f>((2*F1535)-E1535)/0.007224369</f>
        <v>495370.04546694667</v>
      </c>
      <c r="D1535" s="32">
        <f>C1535*0.007224369</f>
        <v>3578.736</v>
      </c>
      <c r="E1535" s="32">
        <v>4450</v>
      </c>
      <c r="F1535" s="48">
        <v>4014.368</v>
      </c>
    </row>
    <row r="1536" spans="1:6" ht="15">
      <c r="A1536" s="35" t="s">
        <v>2134</v>
      </c>
      <c r="B1536" s="35" t="s">
        <v>2135</v>
      </c>
      <c r="C1536" s="42">
        <f>((2*F1536)-E1536)/0.007224369</f>
        <v>906281.0329871025</v>
      </c>
      <c r="D1536" s="32">
        <f>C1536*0.007224369</f>
        <v>6547.3086</v>
      </c>
      <c r="E1536" s="32">
        <v>4450</v>
      </c>
      <c r="F1536" s="48">
        <v>5498.6543</v>
      </c>
    </row>
    <row r="1537" spans="1:6" ht="15">
      <c r="A1537" s="34">
        <v>76324</v>
      </c>
      <c r="B1537" s="34" t="s">
        <v>645</v>
      </c>
      <c r="C1537" s="40">
        <v>1934585</v>
      </c>
      <c r="D1537" s="46">
        <f>C1537*0.007224369</f>
        <v>13976.155901864999</v>
      </c>
      <c r="E1537" s="46">
        <v>27150</v>
      </c>
      <c r="F1537" s="46">
        <f t="shared" si="104" ref="F1537:F1544">(D1537+E1537)/2</f>
        <v>20563.0779509325</v>
      </c>
    </row>
    <row r="1538" spans="1:6" ht="15">
      <c r="A1538" s="34">
        <v>57840</v>
      </c>
      <c r="B1538" s="34" t="s">
        <v>1119</v>
      </c>
      <c r="C1538" s="40">
        <v>1440376</v>
      </c>
      <c r="D1538" s="46">
        <f>C1538*0.007224369</f>
        <v>10405.807722743999</v>
      </c>
      <c r="E1538" s="46">
        <v>13550</v>
      </c>
      <c r="F1538" s="46">
        <f>(D1538+E1538)/2</f>
        <v>11977.903861372</v>
      </c>
    </row>
    <row r="1539" spans="1:6" ht="15">
      <c r="A1539" s="34">
        <v>21737</v>
      </c>
      <c r="B1539" s="34" t="s">
        <v>521</v>
      </c>
      <c r="C1539" s="40">
        <v>2339224</v>
      </c>
      <c r="D1539" s="46">
        <f>C1539*0.007224369</f>
        <v>16899.417349656</v>
      </c>
      <c r="E1539" s="46">
        <v>13550</v>
      </c>
      <c r="F1539" s="46">
        <f>(D1539+E1539)/2</f>
        <v>15224.708674828</v>
      </c>
    </row>
    <row r="1540" spans="1:6" ht="15">
      <c r="A1540" s="34">
        <v>41232</v>
      </c>
      <c r="B1540" s="34" t="s">
        <v>970</v>
      </c>
      <c r="C1540" s="40">
        <v>2447769</v>
      </c>
      <c r="D1540" s="46">
        <f>C1540*0.007224369</f>
        <v>17683.586482761</v>
      </c>
      <c r="E1540" s="46">
        <v>27150</v>
      </c>
      <c r="F1540" s="46">
        <f>(D1540+E1540)/2</f>
        <v>22416.7932413805</v>
      </c>
    </row>
    <row r="1541" spans="1:6" ht="15">
      <c r="A1541" s="34">
        <v>70119</v>
      </c>
      <c r="B1541" s="34" t="s">
        <v>1226</v>
      </c>
      <c r="C1541" s="40">
        <v>9914395</v>
      </c>
      <c r="D1541" s="46">
        <f>C1541*0.007224369</f>
        <v>71625.24789175499</v>
      </c>
      <c r="E1541" s="46">
        <v>54000</v>
      </c>
      <c r="F1541" s="46">
        <f>(D1541+E1541)/2</f>
        <v>62812.623945877494</v>
      </c>
    </row>
    <row r="1542" spans="1:6" ht="15">
      <c r="A1542" s="34">
        <v>74070</v>
      </c>
      <c r="B1542" s="34" t="s">
        <v>631</v>
      </c>
      <c r="C1542" s="40">
        <v>1119856</v>
      </c>
      <c r="D1542" s="46">
        <f>C1542*0.007224369</f>
        <v>8090.2529708639995</v>
      </c>
      <c r="E1542" s="46">
        <v>40675</v>
      </c>
      <c r="F1542" s="46">
        <f>(D1542+E1542)/2</f>
        <v>24382.626485432</v>
      </c>
    </row>
    <row r="1543" spans="1:6" ht="15">
      <c r="A1543" s="34">
        <v>66391</v>
      </c>
      <c r="B1543" s="50" t="s">
        <v>1266</v>
      </c>
      <c r="C1543" s="44">
        <v>3393072</v>
      </c>
      <c r="D1543" s="46">
        <f t="shared" si="105" ref="D1543:D1606">C1543*0.007224369</f>
        <v>24512.804171567997</v>
      </c>
      <c r="E1543" s="48">
        <v>13550</v>
      </c>
      <c r="F1543" s="48">
        <f>(D1543+E1543)/2</f>
        <v>19031.402085784</v>
      </c>
    </row>
    <row r="1544" spans="1:6" ht="15">
      <c r="A1544" s="34">
        <v>64352</v>
      </c>
      <c r="B1544" s="34" t="s">
        <v>768</v>
      </c>
      <c r="C1544" s="40">
        <v>1106838</v>
      </c>
      <c r="D1544" s="46">
        <f>C1544*0.007224369</f>
        <v>7996.206135222</v>
      </c>
      <c r="E1544" s="46">
        <v>13550</v>
      </c>
      <c r="F1544" s="46">
        <f>(D1544+E1544)/2</f>
        <v>10773.103067611</v>
      </c>
    </row>
    <row r="1545" spans="1:6" ht="15">
      <c r="A1545" s="35" t="s">
        <v>2136</v>
      </c>
      <c r="B1545" s="35" t="s">
        <v>2137</v>
      </c>
      <c r="C1545" s="42">
        <f>((2*F1545)-E1545)/0.007224369</f>
        <v>1396694.1057412766</v>
      </c>
      <c r="D1545" s="32">
        <f>C1545*0.007224369</f>
        <v>10090.2336</v>
      </c>
      <c r="E1545" s="32">
        <v>13550</v>
      </c>
      <c r="F1545" s="48">
        <v>11820.1168</v>
      </c>
    </row>
    <row r="1546" spans="1:6" ht="15">
      <c r="A1546" s="34">
        <v>63867</v>
      </c>
      <c r="B1546" s="34" t="s">
        <v>285</v>
      </c>
      <c r="C1546" s="40">
        <v>345428</v>
      </c>
      <c r="D1546" s="46">
        <f>C1546*0.007224369</f>
        <v>2495.499334932</v>
      </c>
      <c r="E1546" s="46">
        <v>4450</v>
      </c>
      <c r="F1546" s="46">
        <f t="shared" si="106" ref="F1546:F1554">(D1546+E1546)/2</f>
        <v>3472.7496674659997</v>
      </c>
    </row>
    <row r="1547" spans="1:6" ht="15">
      <c r="A1547" s="34">
        <v>60341</v>
      </c>
      <c r="B1547" s="34" t="s">
        <v>895</v>
      </c>
      <c r="C1547" s="40">
        <v>3723967</v>
      </c>
      <c r="D1547" s="46">
        <f>C1547*0.007224369</f>
        <v>26903.311751823</v>
      </c>
      <c r="E1547" s="46">
        <v>4450</v>
      </c>
      <c r="F1547" s="46">
        <f>(D1547+E1547)/2</f>
        <v>15676.6558759115</v>
      </c>
    </row>
    <row r="1548" spans="1:6" ht="15">
      <c r="A1548" s="34">
        <v>21252</v>
      </c>
      <c r="B1548" s="34" t="s">
        <v>771</v>
      </c>
      <c r="C1548" s="40">
        <v>1458931</v>
      </c>
      <c r="D1548" s="46">
        <f>C1548*0.007224369</f>
        <v>10539.855889539</v>
      </c>
      <c r="E1548" s="46">
        <v>13550</v>
      </c>
      <c r="F1548" s="46">
        <f>(D1548+E1548)/2</f>
        <v>12044.9279447695</v>
      </c>
    </row>
    <row r="1549" spans="1:6" ht="15">
      <c r="A1549" s="34">
        <v>11204</v>
      </c>
      <c r="B1549" s="34" t="s">
        <v>783</v>
      </c>
      <c r="C1549" s="40">
        <v>3252460</v>
      </c>
      <c r="D1549" s="46">
        <f>C1549*0.007224369</f>
        <v>23496.97119774</v>
      </c>
      <c r="E1549" s="46">
        <v>27150</v>
      </c>
      <c r="F1549" s="46">
        <f>(D1549+E1549)/2</f>
        <v>25323.48559887</v>
      </c>
    </row>
    <row r="1550" spans="1:6" ht="15">
      <c r="A1550" s="34">
        <v>19776</v>
      </c>
      <c r="B1550" s="34" t="s">
        <v>896</v>
      </c>
      <c r="C1550" s="40">
        <v>3716312</v>
      </c>
      <c r="D1550" s="46">
        <f>C1550*0.007224369</f>
        <v>26848.009207127998</v>
      </c>
      <c r="E1550" s="46">
        <v>1625</v>
      </c>
      <c r="F1550" s="46">
        <f>(D1550+E1550)/2</f>
        <v>14236.504603563999</v>
      </c>
    </row>
    <row r="1551" spans="1:6" ht="15">
      <c r="A1551" s="34">
        <v>2370</v>
      </c>
      <c r="B1551" s="34" t="s">
        <v>1124</v>
      </c>
      <c r="C1551" s="40">
        <v>50601</v>
      </c>
      <c r="D1551" s="46">
        <f>C1551*0.007224369</f>
        <v>365.560295769</v>
      </c>
      <c r="E1551" s="46">
        <v>4450</v>
      </c>
      <c r="F1551" s="46">
        <f>(D1551+E1551)/2</f>
        <v>2407.7801478845</v>
      </c>
    </row>
    <row r="1552" spans="1:6" ht="15">
      <c r="A1552" s="34">
        <v>63840</v>
      </c>
      <c r="B1552" s="34" t="s">
        <v>226</v>
      </c>
      <c r="C1552" s="40">
        <v>5588760</v>
      </c>
      <c r="D1552" s="46">
        <f>C1552*0.007224369</f>
        <v>40375.26449244</v>
      </c>
      <c r="E1552" s="46">
        <v>40675</v>
      </c>
      <c r="F1552" s="46">
        <f>(D1552+E1552)/2</f>
        <v>40525.132246220004</v>
      </c>
    </row>
    <row r="1553" spans="1:6" ht="15">
      <c r="A1553" s="34">
        <v>73374</v>
      </c>
      <c r="B1553" s="34" t="s">
        <v>882</v>
      </c>
      <c r="C1553" s="40">
        <v>1500450</v>
      </c>
      <c r="D1553" s="46">
        <f>C1553*0.007224369</f>
        <v>10839.80446605</v>
      </c>
      <c r="E1553" s="46">
        <v>13550</v>
      </c>
      <c r="F1553" s="46">
        <f>(D1553+E1553)/2</f>
        <v>12194.902233025</v>
      </c>
    </row>
    <row r="1554" spans="1:6" ht="15">
      <c r="A1554" s="34">
        <v>28155</v>
      </c>
      <c r="B1554" s="34" t="s">
        <v>296</v>
      </c>
      <c r="C1554" s="40">
        <v>363166</v>
      </c>
      <c r="D1554" s="46">
        <f>C1554*0.007224369</f>
        <v>2623.645192254</v>
      </c>
      <c r="E1554" s="46">
        <v>4450</v>
      </c>
      <c r="F1554" s="46">
        <f>(D1554+E1554)/2</f>
        <v>3536.822596127</v>
      </c>
    </row>
    <row r="1555" spans="1:6" ht="15">
      <c r="A1555" s="35" t="s">
        <v>2138</v>
      </c>
      <c r="B1555" s="35" t="s">
        <v>2139</v>
      </c>
      <c r="C1555" s="42">
        <f>((2*F1555)-E1555)/0.007224369</f>
        <v>872568.0263563503</v>
      </c>
      <c r="D1555" s="32">
        <f>C1555*0.007224369</f>
        <v>6303.7534</v>
      </c>
      <c r="E1555" s="32">
        <v>4450</v>
      </c>
      <c r="F1555" s="48">
        <v>5376.8767</v>
      </c>
    </row>
    <row r="1556" spans="1:6" ht="15">
      <c r="A1556" s="34">
        <v>74094</v>
      </c>
      <c r="B1556" s="34" t="s">
        <v>528</v>
      </c>
      <c r="C1556" s="40">
        <v>1516677</v>
      </c>
      <c r="D1556" s="46">
        <f>C1556*0.007224369</f>
        <v>10957.034301812999</v>
      </c>
      <c r="E1556" s="46">
        <v>4450</v>
      </c>
      <c r="F1556" s="46">
        <f t="shared" si="107" ref="F1556:F1563">(D1556+E1556)/2</f>
        <v>7703.517150906499</v>
      </c>
    </row>
    <row r="1557" spans="1:6" ht="15">
      <c r="A1557" s="34">
        <v>73113</v>
      </c>
      <c r="B1557" s="34" t="s">
        <v>769</v>
      </c>
      <c r="C1557" s="40">
        <v>1329933</v>
      </c>
      <c r="D1557" s="46">
        <f>C1557*0.007224369</f>
        <v>9607.926737277</v>
      </c>
      <c r="E1557" s="46">
        <v>13550</v>
      </c>
      <c r="F1557" s="46">
        <f>(D1557+E1557)/2</f>
        <v>11578.963368638499</v>
      </c>
    </row>
    <row r="1558" spans="1:6" ht="15">
      <c r="A1558" s="34">
        <v>40758</v>
      </c>
      <c r="B1558" s="34" t="s">
        <v>770</v>
      </c>
      <c r="C1558" s="40">
        <v>1878638</v>
      </c>
      <c r="D1558" s="46">
        <f>C1558*0.007224369</f>
        <v>13571.974129421998</v>
      </c>
      <c r="E1558" s="46">
        <v>13550</v>
      </c>
      <c r="F1558" s="46">
        <f>(D1558+E1558)/2</f>
        <v>13560.987064711</v>
      </c>
    </row>
    <row r="1559" spans="1:6" ht="15">
      <c r="A1559" s="34">
        <v>56549</v>
      </c>
      <c r="B1559" s="34" t="s">
        <v>792</v>
      </c>
      <c r="C1559" s="40">
        <v>2635937</v>
      </c>
      <c r="D1559" s="46">
        <f>C1559*0.007224369</f>
        <v>19042.981548753</v>
      </c>
      <c r="E1559" s="46">
        <v>27150</v>
      </c>
      <c r="F1559" s="46">
        <f>(D1559+E1559)/2</f>
        <v>23096.4907743765</v>
      </c>
    </row>
    <row r="1560" spans="1:6" ht="15">
      <c r="A1560" s="34">
        <v>65681</v>
      </c>
      <c r="B1560" s="34" t="s">
        <v>874</v>
      </c>
      <c r="C1560" s="40">
        <v>1815300</v>
      </c>
      <c r="D1560" s="46">
        <f>C1560*0.007224369</f>
        <v>13114.3970457</v>
      </c>
      <c r="E1560" s="46">
        <v>40675</v>
      </c>
      <c r="F1560" s="46">
        <f>(D1560+E1560)/2</f>
        <v>26894.698522849998</v>
      </c>
    </row>
    <row r="1561" spans="1:6" ht="15">
      <c r="A1561" s="34">
        <v>23341</v>
      </c>
      <c r="B1561" s="34" t="s">
        <v>856</v>
      </c>
      <c r="C1561" s="40">
        <v>1080523</v>
      </c>
      <c r="D1561" s="46">
        <f>C1561*0.007224369</f>
        <v>7806.096864986999</v>
      </c>
      <c r="E1561" s="46">
        <v>4450</v>
      </c>
      <c r="F1561" s="46">
        <f>(D1561+E1561)/2</f>
        <v>6128.0484324935</v>
      </c>
    </row>
    <row r="1562" spans="1:6" ht="15">
      <c r="A1562" s="34">
        <v>4685</v>
      </c>
      <c r="B1562" s="34" t="s">
        <v>1195</v>
      </c>
      <c r="C1562" s="40">
        <v>472761</v>
      </c>
      <c r="D1562" s="46">
        <f>C1562*0.007224369</f>
        <v>3415.399912809</v>
      </c>
      <c r="E1562" s="46">
        <v>4450</v>
      </c>
      <c r="F1562" s="46">
        <f>(D1562+E1562)/2</f>
        <v>3932.6999564045</v>
      </c>
    </row>
    <row r="1563" spans="1:6" ht="15">
      <c r="A1563" s="34">
        <v>416</v>
      </c>
      <c r="B1563" s="34" t="s">
        <v>911</v>
      </c>
      <c r="C1563" s="40">
        <v>1153279</v>
      </c>
      <c r="D1563" s="46">
        <f>C1563*0.007224369</f>
        <v>8331.713055950999</v>
      </c>
      <c r="E1563" s="46">
        <v>13550</v>
      </c>
      <c r="F1563" s="46">
        <f>(D1563+E1563)/2</f>
        <v>10940.856527975498</v>
      </c>
    </row>
    <row r="1564" spans="1:6" ht="15">
      <c r="A1564" s="35" t="s">
        <v>2140</v>
      </c>
      <c r="B1564" s="35" t="s">
        <v>2141</v>
      </c>
      <c r="C1564" s="42">
        <f>((2*F1564)-E1564)/0.007224369</f>
        <v>1.1643085008531542E7</v>
      </c>
      <c r="D1564" s="32">
        <f>C1564*0.007224369</f>
        <v>84113.9424</v>
      </c>
      <c r="E1564" s="32">
        <v>54000</v>
      </c>
      <c r="F1564" s="48">
        <v>69056.9712</v>
      </c>
    </row>
    <row r="1565" spans="1:6" ht="15">
      <c r="A1565" s="35" t="s">
        <v>2142</v>
      </c>
      <c r="B1565" s="35" t="s">
        <v>2143</v>
      </c>
      <c r="C1565" s="42">
        <f>((2*F1565)-E1565)/0.007224369</f>
        <v>2600642.3536782246</v>
      </c>
      <c r="D1565" s="32">
        <f>C1565*0.007224369</f>
        <v>18788</v>
      </c>
      <c r="E1565" s="32">
        <v>27150</v>
      </c>
      <c r="F1565" s="48">
        <v>22969</v>
      </c>
    </row>
    <row r="1566" spans="1:6" ht="15">
      <c r="A1566" s="35" t="s">
        <v>2144</v>
      </c>
      <c r="B1566" s="35" t="s">
        <v>2145</v>
      </c>
      <c r="C1566" s="42">
        <f>((2*F1566)-E1566)/0.007224369</f>
        <v>1246139.11609443</v>
      </c>
      <c r="D1566" s="32">
        <f>C1566*0.007224369</f>
        <v>9002.568800000001</v>
      </c>
      <c r="E1566" s="32">
        <v>13550</v>
      </c>
      <c r="F1566" s="48">
        <v>11276.2844</v>
      </c>
    </row>
    <row r="1567" spans="1:6" ht="15">
      <c r="A1567" s="35" t="s">
        <v>2146</v>
      </c>
      <c r="B1567" s="35" t="s">
        <v>2147</v>
      </c>
      <c r="C1567" s="42">
        <f>((2*F1567)-E1567)/0.007224369</f>
        <v>626187.1175184987</v>
      </c>
      <c r="D1567" s="32">
        <f>C1567*0.007224369</f>
        <v>4523.8067999999985</v>
      </c>
      <c r="E1567" s="32">
        <v>13550</v>
      </c>
      <c r="F1567" s="48">
        <v>9036.9034</v>
      </c>
    </row>
    <row r="1568" spans="1:6" ht="15">
      <c r="A1568" s="39">
        <v>28954</v>
      </c>
      <c r="B1568" s="51" t="s">
        <v>1251</v>
      </c>
      <c r="C1568" s="41">
        <v>3254481</v>
      </c>
      <c r="D1568" s="46">
        <f>C1568*0.007224369</f>
        <v>23511.571647489</v>
      </c>
      <c r="E1568" s="48">
        <v>4450</v>
      </c>
      <c r="F1568" s="48">
        <f>(D1568+E1568)/2</f>
        <v>13980.7858237445</v>
      </c>
    </row>
    <row r="1569" spans="1:6" ht="15">
      <c r="A1569" s="34">
        <v>74422</v>
      </c>
      <c r="B1569" s="34" t="s">
        <v>738</v>
      </c>
      <c r="C1569" s="40">
        <v>1768667</v>
      </c>
      <c r="D1569" s="46">
        <f>C1569*0.007224369</f>
        <v>12777.503046123</v>
      </c>
      <c r="E1569" s="46">
        <v>13550</v>
      </c>
      <c r="F1569" s="46">
        <f>(D1569+E1569)/2</f>
        <v>13163.751523061499</v>
      </c>
    </row>
    <row r="1570" spans="1:6" ht="15">
      <c r="A1570" s="35" t="s">
        <v>2148</v>
      </c>
      <c r="B1570" s="35" t="s">
        <v>2149</v>
      </c>
      <c r="C1570" s="42">
        <f>((2*F1570)-E1570)/0.007224369</f>
        <v>3986743.008282108</v>
      </c>
      <c r="D1570" s="32">
        <f>C1570*0.007224369</f>
        <v>28801.702600000004</v>
      </c>
      <c r="E1570" s="32">
        <v>40675</v>
      </c>
      <c r="F1570" s="48">
        <v>34738.3513</v>
      </c>
    </row>
    <row r="1571" spans="1:6" ht="15">
      <c r="A1571" s="34">
        <v>27245</v>
      </c>
      <c r="B1571" s="34" t="s">
        <v>925</v>
      </c>
      <c r="C1571" s="40">
        <v>967792</v>
      </c>
      <c r="D1571" s="46">
        <f>C1571*0.007224369</f>
        <v>6991.6865232479995</v>
      </c>
      <c r="E1571" s="46">
        <v>13550</v>
      </c>
      <c r="F1571" s="46">
        <f>(D1571+E1571)/2</f>
        <v>10270.843261623999</v>
      </c>
    </row>
    <row r="1572" spans="1:6" ht="15">
      <c r="A1572" s="34">
        <v>70655</v>
      </c>
      <c r="B1572" s="34" t="s">
        <v>402</v>
      </c>
      <c r="C1572" s="40">
        <v>928934</v>
      </c>
      <c r="D1572" s="46">
        <f>C1572*0.007224369</f>
        <v>6710.961992646</v>
      </c>
      <c r="E1572" s="46">
        <v>4450</v>
      </c>
      <c r="F1572" s="46">
        <f>(D1572+E1572)/2</f>
        <v>5580.480996323</v>
      </c>
    </row>
    <row r="1573" spans="1:6" ht="15">
      <c r="A1573" s="34">
        <v>70162</v>
      </c>
      <c r="B1573" s="34" t="s">
        <v>394</v>
      </c>
      <c r="C1573" s="40">
        <v>2988174</v>
      </c>
      <c r="D1573" s="46">
        <f>C1573*0.007224369</f>
        <v>21587.671612206</v>
      </c>
      <c r="E1573" s="46">
        <v>27150</v>
      </c>
      <c r="F1573" s="46">
        <f>(D1573+E1573)/2</f>
        <v>24368.835806103</v>
      </c>
    </row>
    <row r="1574" spans="1:6" ht="15">
      <c r="A1574" s="34">
        <v>147</v>
      </c>
      <c r="B1574" s="34" t="s">
        <v>184</v>
      </c>
      <c r="C1574" s="40">
        <v>5314290</v>
      </c>
      <c r="D1574" s="46">
        <f>C1574*0.007224369</f>
        <v>38392.391933009996</v>
      </c>
      <c r="E1574" s="46">
        <v>27150</v>
      </c>
      <c r="F1574" s="46">
        <f>(D1574+E1574)/2</f>
        <v>32771.195966504994</v>
      </c>
    </row>
    <row r="1575" spans="1:6" ht="15">
      <c r="A1575" s="34">
        <v>26681</v>
      </c>
      <c r="B1575" s="34" t="s">
        <v>897</v>
      </c>
      <c r="C1575" s="40">
        <v>3714547</v>
      </c>
      <c r="D1575" s="46">
        <f>C1575*0.007224369</f>
        <v>26835.258195843</v>
      </c>
      <c r="E1575" s="46">
        <v>1625</v>
      </c>
      <c r="F1575" s="46">
        <f>(D1575+E1575)/2</f>
        <v>14230.1290979215</v>
      </c>
    </row>
    <row r="1576" spans="1:6" ht="15">
      <c r="A1576" s="35" t="s">
        <v>2150</v>
      </c>
      <c r="B1576" s="35" t="s">
        <v>2151</v>
      </c>
      <c r="C1576" s="42">
        <f>((2*F1576)-E1576)/0.007224369</f>
        <v>1218197.7415605432</v>
      </c>
      <c r="D1576" s="32">
        <f>C1576*0.007224369</f>
        <v>8800.71</v>
      </c>
      <c r="E1576" s="32">
        <v>27150</v>
      </c>
      <c r="F1576" s="48">
        <v>17975.355</v>
      </c>
    </row>
    <row r="1577" spans="1:6" ht="15">
      <c r="A1577" s="35" t="s">
        <v>2152</v>
      </c>
      <c r="B1577" s="35" t="s">
        <v>2153</v>
      </c>
      <c r="C1577" s="42">
        <f>((2*F1577)-E1577)/0.007224369</f>
        <v>2034255.7529937914</v>
      </c>
      <c r="D1577" s="32">
        <f>C1577*0.007224369</f>
        <v>14696.214200000002</v>
      </c>
      <c r="E1577" s="32">
        <v>27150</v>
      </c>
      <c r="F1577" s="48">
        <v>20923.1071</v>
      </c>
    </row>
    <row r="1578" spans="1:6" ht="15">
      <c r="A1578" s="35" t="s">
        <v>2154</v>
      </c>
      <c r="B1578" s="35" t="s">
        <v>2155</v>
      </c>
      <c r="C1578" s="42">
        <f>((2*F1578)-E1578)/0.007224369</f>
        <v>348369.0271081115</v>
      </c>
      <c r="D1578" s="32">
        <f>C1578*0.007224369</f>
        <v>2516.7464</v>
      </c>
      <c r="E1578" s="32">
        <v>4450</v>
      </c>
      <c r="F1578" s="48">
        <v>3483.3732</v>
      </c>
    </row>
    <row r="1579" spans="1:6" ht="15">
      <c r="A1579" s="35" t="s">
        <v>2156</v>
      </c>
      <c r="B1579" s="35" t="s">
        <v>2157</v>
      </c>
      <c r="C1579" s="42">
        <f>((2*F1579)-E1579)/0.007224369</f>
        <v>148859.0353012145</v>
      </c>
      <c r="D1579" s="32">
        <f>C1579*0.007224369</f>
        <v>1075.4125999999997</v>
      </c>
      <c r="E1579" s="32">
        <v>4450</v>
      </c>
      <c r="F1579" s="48">
        <v>2762.7063</v>
      </c>
    </row>
    <row r="1580" spans="1:6" ht="15">
      <c r="A1580" s="34">
        <v>47401</v>
      </c>
      <c r="B1580" s="34" t="s">
        <v>1109</v>
      </c>
      <c r="C1580" s="40">
        <v>2142272</v>
      </c>
      <c r="D1580" s="46">
        <f>C1580*0.007224369</f>
        <v>15476.563426367999</v>
      </c>
      <c r="E1580" s="46">
        <v>27150</v>
      </c>
      <c r="F1580" s="46">
        <f>(D1580+E1580)/2</f>
        <v>21313.281713184</v>
      </c>
    </row>
    <row r="1581" spans="1:6" ht="15">
      <c r="A1581" s="34">
        <v>82735</v>
      </c>
      <c r="B1581" s="34" t="s">
        <v>253</v>
      </c>
      <c r="C1581" s="40">
        <v>349696</v>
      </c>
      <c r="D1581" s="46">
        <f>C1581*0.007224369</f>
        <v>2526.332941824</v>
      </c>
      <c r="E1581" s="46">
        <v>4450</v>
      </c>
      <c r="F1581" s="46">
        <f>(D1581+E1581)/2</f>
        <v>3488.166470912</v>
      </c>
    </row>
    <row r="1582" spans="1:6" ht="15">
      <c r="A1582" s="34">
        <v>23486</v>
      </c>
      <c r="B1582" s="34" t="s">
        <v>278</v>
      </c>
      <c r="C1582" s="40">
        <v>1038086</v>
      </c>
      <c r="D1582" s="46">
        <f>C1582*0.007224369</f>
        <v>7499.516317733999</v>
      </c>
      <c r="E1582" s="46">
        <v>4450</v>
      </c>
      <c r="F1582" s="46">
        <f>(D1582+E1582)/2</f>
        <v>5974.758158867</v>
      </c>
    </row>
    <row r="1583" spans="1:6" ht="15">
      <c r="A1583" s="35" t="s">
        <v>2158</v>
      </c>
      <c r="B1583" s="35" t="s">
        <v>2159</v>
      </c>
      <c r="C1583" s="42">
        <f>((2*F1583)-E1583)/0.007224369</f>
        <v>1622287.0121944216</v>
      </c>
      <c r="D1583" s="32">
        <f>C1583*0.007224369</f>
        <v>11720</v>
      </c>
      <c r="E1583" s="32">
        <v>27150</v>
      </c>
      <c r="F1583" s="48">
        <v>19435</v>
      </c>
    </row>
    <row r="1584" spans="1:6" ht="15">
      <c r="A1584" s="34">
        <v>65046</v>
      </c>
      <c r="B1584" s="34" t="s">
        <v>214</v>
      </c>
      <c r="C1584" s="40">
        <v>1757600</v>
      </c>
      <c r="D1584" s="46">
        <f>C1584*0.007224369</f>
        <v>12697.5509544</v>
      </c>
      <c r="E1584" s="46">
        <v>27150</v>
      </c>
      <c r="F1584" s="46">
        <f>(D1584+E1584)/2</f>
        <v>19923.7754772</v>
      </c>
    </row>
    <row r="1585" spans="1:6" ht="15">
      <c r="A1585" s="35" t="s">
        <v>2160</v>
      </c>
      <c r="B1585" s="35" t="s">
        <v>2161</v>
      </c>
      <c r="C1585" s="42">
        <f>((2*F1585)-E1585)/0.007224369</f>
        <v>654714.0380011044</v>
      </c>
      <c r="D1585" s="32">
        <f>C1585*0.007224369</f>
        <v>4729.8958</v>
      </c>
      <c r="E1585" s="32">
        <v>4450</v>
      </c>
      <c r="F1585" s="48">
        <v>4589.9479</v>
      </c>
    </row>
    <row r="1586" spans="1:6" ht="15">
      <c r="A1586" s="34">
        <v>74098</v>
      </c>
      <c r="B1586" s="34" t="s">
        <v>1175</v>
      </c>
      <c r="C1586" s="40">
        <v>3010678</v>
      </c>
      <c r="D1586" s="46">
        <f>C1586*0.007224369</f>
        <v>21750.248812182</v>
      </c>
      <c r="E1586" s="46">
        <v>27150</v>
      </c>
      <c r="F1586" s="46">
        <f t="shared" si="108" ref="F1586:F1594">(D1586+E1586)/2</f>
        <v>24450.124406091</v>
      </c>
    </row>
    <row r="1587" spans="1:6" ht="15">
      <c r="A1587" s="34">
        <v>74109</v>
      </c>
      <c r="B1587" s="34" t="s">
        <v>187</v>
      </c>
      <c r="C1587" s="40">
        <v>7845782</v>
      </c>
      <c r="D1587" s="46">
        <f>C1587*0.007224369</f>
        <v>56680.824261557995</v>
      </c>
      <c r="E1587" s="46">
        <v>27150</v>
      </c>
      <c r="F1587" s="46">
        <f>(D1587+E1587)/2</f>
        <v>41915.412130779</v>
      </c>
    </row>
    <row r="1588" spans="1:6" ht="15">
      <c r="A1588" s="34">
        <v>19200</v>
      </c>
      <c r="B1588" s="34" t="s">
        <v>962</v>
      </c>
      <c r="C1588" s="40">
        <v>1722805</v>
      </c>
      <c r="D1588" s="46">
        <f>C1588*0.007224369</f>
        <v>12446.179035045</v>
      </c>
      <c r="E1588" s="46">
        <v>13550</v>
      </c>
      <c r="F1588" s="46">
        <f>(D1588+E1588)/2</f>
        <v>12998.0895175225</v>
      </c>
    </row>
    <row r="1589" spans="1:6" ht="15">
      <c r="A1589" s="34">
        <v>590</v>
      </c>
      <c r="B1589" s="34" t="s">
        <v>291</v>
      </c>
      <c r="C1589" s="40">
        <v>993098</v>
      </c>
      <c r="D1589" s="46">
        <f>C1589*0.007224369</f>
        <v>7174.506405161999</v>
      </c>
      <c r="E1589" s="46">
        <v>13550</v>
      </c>
      <c r="F1589" s="46">
        <f>(D1589+E1589)/2</f>
        <v>10362.253202581</v>
      </c>
    </row>
    <row r="1590" spans="1:6" ht="15">
      <c r="A1590" s="34">
        <v>74112</v>
      </c>
      <c r="B1590" s="34" t="s">
        <v>251</v>
      </c>
      <c r="C1590" s="40">
        <v>4796964</v>
      </c>
      <c r="D1590" s="46">
        <f>C1590*0.007224369</f>
        <v>34655.038015715996</v>
      </c>
      <c r="E1590" s="46">
        <v>40675</v>
      </c>
      <c r="F1590" s="46">
        <f>(D1590+E1590)/2</f>
        <v>37665.019007858</v>
      </c>
    </row>
    <row r="1591" spans="1:6" ht="15">
      <c r="A1591" s="34">
        <v>4686</v>
      </c>
      <c r="B1591" s="34" t="s">
        <v>601</v>
      </c>
      <c r="C1591" s="40">
        <v>410134</v>
      </c>
      <c r="D1591" s="46">
        <f>C1591*0.007224369</f>
        <v>2962.959355446</v>
      </c>
      <c r="E1591" s="46">
        <v>4450</v>
      </c>
      <c r="F1591" s="46">
        <f>(D1591+E1591)/2</f>
        <v>3706.479677723</v>
      </c>
    </row>
    <row r="1592" spans="1:6" ht="15">
      <c r="A1592" s="34">
        <v>13992</v>
      </c>
      <c r="B1592" s="34" t="s">
        <v>802</v>
      </c>
      <c r="C1592" s="40">
        <v>4184020</v>
      </c>
      <c r="D1592" s="46">
        <f>C1592*0.007224369</f>
        <v>30226.90438338</v>
      </c>
      <c r="E1592" s="46">
        <v>13550</v>
      </c>
      <c r="F1592" s="46">
        <f>(D1592+E1592)/2</f>
        <v>21888.452191689998</v>
      </c>
    </row>
    <row r="1593" spans="1:6" ht="15">
      <c r="A1593" s="34">
        <v>21254</v>
      </c>
      <c r="B1593" s="34" t="s">
        <v>512</v>
      </c>
      <c r="C1593" s="40">
        <v>83379</v>
      </c>
      <c r="D1593" s="46">
        <f>C1593*0.007224369</f>
        <v>602.3606628509999</v>
      </c>
      <c r="E1593" s="46">
        <v>1625</v>
      </c>
      <c r="F1593" s="46">
        <f>(D1593+E1593)/2</f>
        <v>1113.6803314254998</v>
      </c>
    </row>
    <row r="1594" spans="1:6" ht="15">
      <c r="A1594" s="34">
        <v>74122</v>
      </c>
      <c r="B1594" s="34" t="s">
        <v>801</v>
      </c>
      <c r="C1594" s="40">
        <v>3892886</v>
      </c>
      <c r="D1594" s="46">
        <f>C1594*0.007224369</f>
        <v>28123.644938933998</v>
      </c>
      <c r="E1594" s="46">
        <v>4450</v>
      </c>
      <c r="F1594" s="46">
        <f>(D1594+E1594)/2</f>
        <v>16286.822469466999</v>
      </c>
    </row>
    <row r="1595" spans="1:6" ht="15">
      <c r="A1595" s="35" t="s">
        <v>2162</v>
      </c>
      <c r="B1595" s="35" t="s">
        <v>2163</v>
      </c>
      <c r="C1595" s="42">
        <f>((2*F1595)-E1595)/0.007224369</f>
        <v>2254375.738559312</v>
      </c>
      <c r="D1595" s="32">
        <f>C1595*0.007224369</f>
        <v>16286.4422</v>
      </c>
      <c r="E1595" s="32">
        <v>27150</v>
      </c>
      <c r="F1595" s="48">
        <v>21718.2211</v>
      </c>
    </row>
    <row r="1596" spans="1:6" ht="15">
      <c r="A1596" s="34">
        <v>86496</v>
      </c>
      <c r="B1596" s="34" t="s">
        <v>1153</v>
      </c>
      <c r="C1596" s="40">
        <v>255972</v>
      </c>
      <c r="D1596" s="46">
        <f>C1596*0.007224369</f>
        <v>1849.236181668</v>
      </c>
      <c r="E1596" s="46">
        <v>4450</v>
      </c>
      <c r="F1596" s="46">
        <f t="shared" si="109" ref="F1596:F1605">(D1596+E1596)/2</f>
        <v>3149.618090834</v>
      </c>
    </row>
    <row r="1597" spans="1:6" ht="15">
      <c r="A1597" s="34">
        <v>6869</v>
      </c>
      <c r="B1597" s="34" t="s">
        <v>1197</v>
      </c>
      <c r="C1597" s="40">
        <v>2941511</v>
      </c>
      <c r="D1597" s="46">
        <f>C1597*0.007224369</f>
        <v>21250.560881559</v>
      </c>
      <c r="E1597" s="46">
        <v>4450</v>
      </c>
      <c r="F1597" s="46">
        <f>(D1597+E1597)/2</f>
        <v>12850.2804407795</v>
      </c>
    </row>
    <row r="1598" spans="1:6" ht="15">
      <c r="A1598" s="34">
        <v>67798</v>
      </c>
      <c r="B1598" s="34" t="s">
        <v>427</v>
      </c>
      <c r="C1598" s="40">
        <v>593934</v>
      </c>
      <c r="D1598" s="46">
        <f>C1598*0.007224369</f>
        <v>4290.798377646</v>
      </c>
      <c r="E1598" s="46">
        <v>13550</v>
      </c>
      <c r="F1598" s="46">
        <f>(D1598+E1598)/2</f>
        <v>8920.399188823</v>
      </c>
    </row>
    <row r="1599" spans="1:6" ht="15">
      <c r="A1599" s="34">
        <v>11290</v>
      </c>
      <c r="B1599" s="34" t="s">
        <v>250</v>
      </c>
      <c r="C1599" s="40">
        <v>116070</v>
      </c>
      <c r="D1599" s="46">
        <f>C1599*0.007224369</f>
        <v>838.53250983</v>
      </c>
      <c r="E1599" s="46">
        <v>40675</v>
      </c>
      <c r="F1599" s="46">
        <f>(D1599+E1599)/2</f>
        <v>20756.766254915</v>
      </c>
    </row>
    <row r="1600" spans="1:6" ht="15">
      <c r="A1600" s="34">
        <v>4108</v>
      </c>
      <c r="B1600" s="34" t="s">
        <v>1219</v>
      </c>
      <c r="C1600" s="40">
        <v>5450176</v>
      </c>
      <c r="D1600" s="46">
        <f>C1600*0.007224369</f>
        <v>39374.082538944</v>
      </c>
      <c r="E1600" s="46">
        <v>40675</v>
      </c>
      <c r="F1600" s="46">
        <f>(D1600+E1600)/2</f>
        <v>40024.541269472</v>
      </c>
    </row>
    <row r="1601" spans="1:6" ht="15">
      <c r="A1601" s="34">
        <v>74137</v>
      </c>
      <c r="B1601" s="34" t="s">
        <v>791</v>
      </c>
      <c r="C1601" s="40">
        <v>2636341</v>
      </c>
      <c r="D1601" s="46">
        <f>C1601*0.007224369</f>
        <v>19045.900193829</v>
      </c>
      <c r="E1601" s="46">
        <v>27150</v>
      </c>
      <c r="F1601" s="46">
        <f>(D1601+E1601)/2</f>
        <v>23097.9500969145</v>
      </c>
    </row>
    <row r="1602" spans="1:6" ht="15">
      <c r="A1602" s="34">
        <v>22207</v>
      </c>
      <c r="B1602" s="34" t="s">
        <v>192</v>
      </c>
      <c r="C1602" s="40">
        <v>8070491</v>
      </c>
      <c r="D1602" s="46">
        <f>C1602*0.007224369</f>
        <v>58304.204995178996</v>
      </c>
      <c r="E1602" s="46">
        <v>54000</v>
      </c>
      <c r="F1602" s="46">
        <f>(D1602+E1602)/2</f>
        <v>56152.1024975895</v>
      </c>
    </row>
    <row r="1603" spans="1:6" ht="15">
      <c r="A1603" s="34">
        <v>56526</v>
      </c>
      <c r="B1603" s="34" t="s">
        <v>397</v>
      </c>
      <c r="C1603" s="40">
        <v>2817698</v>
      </c>
      <c r="D1603" s="46">
        <f>C1603*0.007224369</f>
        <v>20356.090082561997</v>
      </c>
      <c r="E1603" s="46">
        <v>1625</v>
      </c>
      <c r="F1603" s="46">
        <f>(D1603+E1603)/2</f>
        <v>10990.545041280999</v>
      </c>
    </row>
    <row r="1604" spans="1:6" ht="15">
      <c r="A1604" s="34">
        <v>74138</v>
      </c>
      <c r="B1604" s="34" t="s">
        <v>24</v>
      </c>
      <c r="C1604" s="40">
        <v>1817151</v>
      </c>
      <c r="D1604" s="46">
        <f>C1604*0.007224369</f>
        <v>13127.769352718999</v>
      </c>
      <c r="E1604" s="46">
        <v>27150</v>
      </c>
      <c r="F1604" s="46">
        <f>(D1604+E1604)/2</f>
        <v>20138.8846763595</v>
      </c>
    </row>
    <row r="1605" spans="1:6" ht="15">
      <c r="A1605" s="34">
        <v>56523</v>
      </c>
      <c r="B1605" s="34" t="s">
        <v>383</v>
      </c>
      <c r="C1605" s="40">
        <v>2362145</v>
      </c>
      <c r="D1605" s="46">
        <f>C1605*0.007224369</f>
        <v>17065.007111504998</v>
      </c>
      <c r="E1605" s="46">
        <v>27150</v>
      </c>
      <c r="F1605" s="46">
        <f>(D1605+E1605)/2</f>
        <v>22107.503555752497</v>
      </c>
    </row>
    <row r="1606" spans="1:6" ht="15">
      <c r="A1606" s="35" t="s">
        <v>2164</v>
      </c>
      <c r="B1606" s="35" t="s">
        <v>2165</v>
      </c>
      <c r="C1606" s="42">
        <f>((2*F1606)-E1606)/0.007224369</f>
        <v>9729846.302147634</v>
      </c>
      <c r="D1606" s="32">
        <f>C1606*0.007224369</f>
        <v>70292</v>
      </c>
      <c r="E1606" s="32">
        <v>54000</v>
      </c>
      <c r="F1606" s="48">
        <v>62146</v>
      </c>
    </row>
    <row r="1607" spans="1:6" ht="15">
      <c r="A1607" s="34">
        <v>74148</v>
      </c>
      <c r="B1607" s="34" t="s">
        <v>605</v>
      </c>
      <c r="C1607" s="40">
        <v>717035</v>
      </c>
      <c r="D1607" s="46">
        <f t="shared" si="110" ref="D1607:D1670">C1607*0.007224369</f>
        <v>5180.125425915</v>
      </c>
      <c r="E1607" s="46">
        <v>4450</v>
      </c>
      <c r="F1607" s="46">
        <f t="shared" si="111" ref="F1607:F1613">(D1607+E1607)/2</f>
        <v>4815.0627129575005</v>
      </c>
    </row>
    <row r="1608" spans="1:6" ht="15">
      <c r="A1608" s="34">
        <v>22590</v>
      </c>
      <c r="B1608" s="34" t="s">
        <v>945</v>
      </c>
      <c r="C1608" s="40">
        <v>1579628</v>
      </c>
      <c r="D1608" s="46">
        <f>C1608*0.007224369</f>
        <v>11411.815554732</v>
      </c>
      <c r="E1608" s="46">
        <v>13550</v>
      </c>
      <c r="F1608" s="46">
        <f>(D1608+E1608)/2</f>
        <v>12480.907777366</v>
      </c>
    </row>
    <row r="1609" spans="1:6" ht="15">
      <c r="A1609" s="34">
        <v>8617</v>
      </c>
      <c r="B1609" s="34" t="s">
        <v>632</v>
      </c>
      <c r="C1609" s="40">
        <v>4012851</v>
      </c>
      <c r="D1609" s="46">
        <f>C1609*0.007224369</f>
        <v>28990.316366018997</v>
      </c>
      <c r="E1609" s="46">
        <v>40675</v>
      </c>
      <c r="F1609" s="46">
        <f>(D1609+E1609)/2</f>
        <v>34832.658183009495</v>
      </c>
    </row>
    <row r="1610" spans="1:6" ht="15">
      <c r="A1610" s="39">
        <v>55305</v>
      </c>
      <c r="B1610" s="50" t="s">
        <v>1261</v>
      </c>
      <c r="C1610" s="41">
        <v>4027248</v>
      </c>
      <c r="D1610" s="46">
        <f>C1610*0.007224369</f>
        <v>29094.325606511997</v>
      </c>
      <c r="E1610" s="48">
        <v>54000</v>
      </c>
      <c r="F1610" s="48">
        <f>(D1610+E1610)/2</f>
        <v>41547.162803256</v>
      </c>
    </row>
    <row r="1611" spans="1:6" ht="15">
      <c r="A1611" s="34">
        <v>36504</v>
      </c>
      <c r="B1611" s="34" t="s">
        <v>969</v>
      </c>
      <c r="C1611" s="40">
        <v>1839337</v>
      </c>
      <c r="D1611" s="46">
        <f>C1611*0.007224369</f>
        <v>13288.049203352999</v>
      </c>
      <c r="E1611" s="46">
        <v>27150</v>
      </c>
      <c r="F1611" s="46">
        <f>(D1611+E1611)/2</f>
        <v>20219.0246016765</v>
      </c>
    </row>
    <row r="1612" spans="1:6" ht="15">
      <c r="A1612" s="34">
        <v>74150</v>
      </c>
      <c r="B1612" s="34" t="s">
        <v>803</v>
      </c>
      <c r="C1612" s="40">
        <v>4274274</v>
      </c>
      <c r="D1612" s="46">
        <f>C1612*0.007224369</f>
        <v>30878.932583105998</v>
      </c>
      <c r="E1612" s="46">
        <v>13550</v>
      </c>
      <c r="F1612" s="46">
        <f>(D1612+E1612)/2</f>
        <v>22214.466291553</v>
      </c>
    </row>
    <row r="1613" spans="1:6" ht="15">
      <c r="A1613" s="34">
        <v>74151</v>
      </c>
      <c r="B1613" s="34" t="s">
        <v>773</v>
      </c>
      <c r="C1613" s="40">
        <v>1350223</v>
      </c>
      <c r="D1613" s="46">
        <f>C1613*0.007224369</f>
        <v>9754.509184286999</v>
      </c>
      <c r="E1613" s="46">
        <v>13550</v>
      </c>
      <c r="F1613" s="46">
        <f>(D1613+E1613)/2</f>
        <v>11652.2545921435</v>
      </c>
    </row>
    <row r="1614" spans="1:6" ht="15">
      <c r="A1614" s="35" t="s">
        <v>2166</v>
      </c>
      <c r="B1614" s="35" t="s">
        <v>2167</v>
      </c>
      <c r="C1614" s="42">
        <f>((2*F1614)-E1614)/0.007224369</f>
        <v>2853536.412661092</v>
      </c>
      <c r="D1614" s="32">
        <f>C1614*0.007224369</f>
        <v>20615</v>
      </c>
      <c r="E1614" s="32">
        <v>40675</v>
      </c>
      <c r="F1614" s="48">
        <v>30645</v>
      </c>
    </row>
    <row r="1615" spans="1:6" ht="15">
      <c r="A1615" s="34">
        <v>63154</v>
      </c>
      <c r="B1615" s="34" t="s">
        <v>231</v>
      </c>
      <c r="C1615" s="40">
        <v>5458451</v>
      </c>
      <c r="D1615" s="46">
        <f>C1615*0.007224369</f>
        <v>39433.864192418994</v>
      </c>
      <c r="E1615" s="46">
        <v>40675</v>
      </c>
      <c r="F1615" s="46">
        <f>(D1615+E1615)/2</f>
        <v>40054.43209620949</v>
      </c>
    </row>
    <row r="1616" spans="1:6" ht="15">
      <c r="A1616" s="34">
        <v>595</v>
      </c>
      <c r="B1616" s="34" t="s">
        <v>281</v>
      </c>
      <c r="C1616" s="40">
        <v>1498667</v>
      </c>
      <c r="D1616" s="46">
        <f>C1616*0.007224369</f>
        <v>10826.923416123</v>
      </c>
      <c r="E1616" s="46">
        <v>4450</v>
      </c>
      <c r="F1616" s="46">
        <f>(D1616+E1616)/2</f>
        <v>7638.4617080615</v>
      </c>
    </row>
    <row r="1617" spans="1:6" ht="15">
      <c r="A1617" s="34">
        <v>72945</v>
      </c>
      <c r="B1617" s="34" t="s">
        <v>376</v>
      </c>
      <c r="C1617" s="40">
        <v>1409708</v>
      </c>
      <c r="D1617" s="46">
        <f>C1617*0.007224369</f>
        <v>10184.250774252</v>
      </c>
      <c r="E1617" s="46">
        <v>4450</v>
      </c>
      <c r="F1617" s="46">
        <f>(D1617+E1617)/2</f>
        <v>7317.125387126</v>
      </c>
    </row>
    <row r="1618" spans="1:6" ht="15">
      <c r="A1618" s="35" t="s">
        <v>2168</v>
      </c>
      <c r="B1618" s="35" t="s">
        <v>2169</v>
      </c>
      <c r="C1618" s="42">
        <f>((2*F1618)-E1618)/0.007224369</f>
        <v>692859.0441601197</v>
      </c>
      <c r="D1618" s="32">
        <f>C1618*0.007224369</f>
        <v>5005.4694</v>
      </c>
      <c r="E1618" s="32">
        <v>4450</v>
      </c>
      <c r="F1618" s="48">
        <v>4727.7347</v>
      </c>
    </row>
    <row r="1619" spans="1:6" ht="15">
      <c r="A1619" s="34">
        <v>51597</v>
      </c>
      <c r="B1619" s="34" t="s">
        <v>434</v>
      </c>
      <c r="C1619" s="40">
        <v>989180</v>
      </c>
      <c r="D1619" s="46">
        <f>C1619*0.007224369</f>
        <v>7146.20132742</v>
      </c>
      <c r="E1619" s="46">
        <v>13550</v>
      </c>
      <c r="F1619" s="46">
        <f>(D1619+E1619)/2</f>
        <v>10348.10066371</v>
      </c>
    </row>
    <row r="1620" spans="1:6" ht="15">
      <c r="A1620" s="34">
        <v>57832</v>
      </c>
      <c r="B1620" s="34" t="s">
        <v>1115</v>
      </c>
      <c r="C1620" s="40">
        <v>1808516</v>
      </c>
      <c r="D1620" s="46">
        <f>C1620*0.007224369</f>
        <v>13065.386926403999</v>
      </c>
      <c r="E1620" s="46">
        <v>13550</v>
      </c>
      <c r="F1620" s="46">
        <f>(D1620+E1620)/2</f>
        <v>13307.693463201998</v>
      </c>
    </row>
    <row r="1621" spans="1:6" ht="15">
      <c r="A1621" s="35" t="s">
        <v>2170</v>
      </c>
      <c r="B1621" s="35" t="s">
        <v>2171</v>
      </c>
      <c r="C1621" s="42">
        <f>((2*F1621)-E1621)/0.007224369</f>
        <v>5636217.36375869</v>
      </c>
      <c r="D1621" s="32">
        <f>C1621*0.007224369</f>
        <v>40718.114</v>
      </c>
      <c r="E1621" s="32">
        <v>40675</v>
      </c>
      <c r="F1621" s="48">
        <v>40696.557</v>
      </c>
    </row>
    <row r="1622" spans="1:6" ht="15">
      <c r="A1622" s="34">
        <v>68569</v>
      </c>
      <c r="B1622" s="34" t="s">
        <v>257</v>
      </c>
      <c r="C1622" s="40">
        <v>5475385</v>
      </c>
      <c r="D1622" s="46">
        <f>C1622*0.007224369</f>
        <v>39556.201657065</v>
      </c>
      <c r="E1622" s="46">
        <v>40675</v>
      </c>
      <c r="F1622" s="46">
        <f t="shared" si="112" ref="F1622:F1628">(D1622+E1622)/2</f>
        <v>40115.6008285325</v>
      </c>
    </row>
    <row r="1623" spans="1:6" ht="15">
      <c r="A1623" s="34">
        <v>3661</v>
      </c>
      <c r="B1623" s="34" t="s">
        <v>386</v>
      </c>
      <c r="C1623" s="40">
        <v>791430</v>
      </c>
      <c r="D1623" s="46">
        <f>C1623*0.007224369</f>
        <v>5717.5823576699995</v>
      </c>
      <c r="E1623" s="46">
        <v>4450</v>
      </c>
      <c r="F1623" s="46">
        <f>(D1623+E1623)/2</f>
        <v>5083.791178834999</v>
      </c>
    </row>
    <row r="1624" spans="1:6" ht="15">
      <c r="A1624" s="34">
        <v>35575</v>
      </c>
      <c r="B1624" s="34" t="s">
        <v>206</v>
      </c>
      <c r="C1624" s="40">
        <v>2962933</v>
      </c>
      <c r="D1624" s="46">
        <f>C1624*0.007224369</f>
        <v>21405.321314277</v>
      </c>
      <c r="E1624" s="46">
        <v>27150</v>
      </c>
      <c r="F1624" s="46">
        <f>(D1624+E1624)/2</f>
        <v>24277.6606571385</v>
      </c>
    </row>
    <row r="1625" spans="1:6" ht="15">
      <c r="A1625" s="34">
        <v>4152</v>
      </c>
      <c r="B1625" s="34" t="s">
        <v>20</v>
      </c>
      <c r="C1625" s="40">
        <v>974532</v>
      </c>
      <c r="D1625" s="46">
        <f>C1625*0.007224369</f>
        <v>7040.378770308</v>
      </c>
      <c r="E1625" s="46">
        <v>4450</v>
      </c>
      <c r="F1625" s="46">
        <f>(D1625+E1625)/2</f>
        <v>5745.189385154</v>
      </c>
    </row>
    <row r="1626" spans="1:6" ht="15">
      <c r="A1626" s="34">
        <v>40759</v>
      </c>
      <c r="B1626" s="34" t="s">
        <v>1108</v>
      </c>
      <c r="C1626" s="40">
        <v>2156534</v>
      </c>
      <c r="D1626" s="46">
        <f>C1626*0.007224369</f>
        <v>15579.597377045999</v>
      </c>
      <c r="E1626" s="46">
        <v>27150</v>
      </c>
      <c r="F1626" s="46">
        <f>(D1626+E1626)/2</f>
        <v>21364.798688523</v>
      </c>
    </row>
    <row r="1627" spans="1:6" ht="15">
      <c r="A1627" s="34">
        <v>66908</v>
      </c>
      <c r="B1627" s="34" t="s">
        <v>255</v>
      </c>
      <c r="C1627" s="40">
        <v>1032942</v>
      </c>
      <c r="D1627" s="46">
        <f>C1627*0.007224369</f>
        <v>7462.354163598</v>
      </c>
      <c r="E1627" s="46">
        <v>4450</v>
      </c>
      <c r="F1627" s="46">
        <f>(D1627+E1627)/2</f>
        <v>5956.177081799</v>
      </c>
    </row>
    <row r="1628" spans="1:6" ht="15">
      <c r="A1628" s="34">
        <v>20426</v>
      </c>
      <c r="B1628" s="34" t="s">
        <v>403</v>
      </c>
      <c r="C1628" s="40">
        <v>737757</v>
      </c>
      <c r="D1628" s="46">
        <f>C1628*0.007224369</f>
        <v>5329.828800333</v>
      </c>
      <c r="E1628" s="46">
        <v>4450</v>
      </c>
      <c r="F1628" s="46">
        <f>(D1628+E1628)/2</f>
        <v>4889.9144001665</v>
      </c>
    </row>
    <row r="1629" spans="1:6" ht="15">
      <c r="A1629" s="35" t="s">
        <v>2172</v>
      </c>
      <c r="B1629" s="35" t="s">
        <v>2173</v>
      </c>
      <c r="C1629" s="42">
        <f>((2*F1629)-E1629)/0.007224369</f>
        <v>1569037.1297479405</v>
      </c>
      <c r="D1629" s="32">
        <f>C1629*0.007224369</f>
        <v>11335.303199999998</v>
      </c>
      <c r="E1629" s="32">
        <v>13550</v>
      </c>
      <c r="F1629" s="48">
        <v>12442.6516</v>
      </c>
    </row>
    <row r="1630" spans="1:6" ht="15">
      <c r="A1630" s="34">
        <v>51568</v>
      </c>
      <c r="B1630" s="34" t="s">
        <v>873</v>
      </c>
      <c r="C1630" s="40">
        <v>1477715</v>
      </c>
      <c r="D1630" s="46">
        <f>C1630*0.007224369</f>
        <v>10675.558436835</v>
      </c>
      <c r="E1630" s="46">
        <v>54000</v>
      </c>
      <c r="F1630" s="46">
        <f>(D1630+E1630)/2</f>
        <v>32337.779218417498</v>
      </c>
    </row>
    <row r="1631" spans="1:6" ht="15">
      <c r="A1631" s="34">
        <v>41065</v>
      </c>
      <c r="B1631" s="34" t="s">
        <v>254</v>
      </c>
      <c r="C1631" s="40">
        <v>1054514</v>
      </c>
      <c r="D1631" s="46">
        <f>C1631*0.007224369</f>
        <v>7618.198251665999</v>
      </c>
      <c r="E1631" s="46">
        <v>4450</v>
      </c>
      <c r="F1631" s="46">
        <f>(D1631+E1631)/2</f>
        <v>6034.099125833</v>
      </c>
    </row>
    <row r="1632" spans="1:6" ht="15">
      <c r="A1632" s="37">
        <v>8532</v>
      </c>
      <c r="B1632" s="50" t="s">
        <v>1241</v>
      </c>
      <c r="C1632" s="41">
        <v>3821233</v>
      </c>
      <c r="D1632" s="46">
        <f>C1632*0.007224369</f>
        <v>27605.997226976997</v>
      </c>
      <c r="E1632" s="48">
        <v>40675</v>
      </c>
      <c r="F1632" s="48">
        <f>(D1632+E1632)/2</f>
        <v>34140.4986134885</v>
      </c>
    </row>
    <row r="1633" spans="1:6" ht="15">
      <c r="A1633" s="35" t="s">
        <v>2174</v>
      </c>
      <c r="B1633" s="35" t="s">
        <v>2175</v>
      </c>
      <c r="C1633" s="42">
        <f>((2*F1633)-E1633)/0.007224369</f>
        <v>3897003.350742466</v>
      </c>
      <c r="D1633" s="32">
        <f>C1633*0.007224369</f>
        <v>28153.390199999994</v>
      </c>
      <c r="E1633" s="32">
        <v>40675</v>
      </c>
      <c r="F1633" s="48">
        <v>34414.1951</v>
      </c>
    </row>
    <row r="1634" spans="1:6" ht="15">
      <c r="A1634" s="34">
        <v>36395</v>
      </c>
      <c r="B1634" s="34" t="s">
        <v>551</v>
      </c>
      <c r="C1634" s="40">
        <v>3664480</v>
      </c>
      <c r="D1634" s="46">
        <f>C1634*0.007224369</f>
        <v>26473.555713119997</v>
      </c>
      <c r="E1634" s="46">
        <v>40675</v>
      </c>
      <c r="F1634" s="46">
        <f>(D1634+E1634)/2</f>
        <v>33574.27785656</v>
      </c>
    </row>
    <row r="1635" spans="1:6" ht="15">
      <c r="A1635" s="35" t="s">
        <v>2176</v>
      </c>
      <c r="B1635" s="35" t="s">
        <v>2177</v>
      </c>
      <c r="C1635" s="42">
        <f>((2*F1635)-E1635)/0.007224369</f>
        <v>1385984.0492643716</v>
      </c>
      <c r="D1635" s="32">
        <f>C1635*0.007224369</f>
        <v>10012.8602</v>
      </c>
      <c r="E1635" s="32">
        <v>4450</v>
      </c>
      <c r="F1635" s="48">
        <v>7231.4301</v>
      </c>
    </row>
    <row r="1636" spans="1:6" ht="15">
      <c r="A1636" s="34">
        <v>413</v>
      </c>
      <c r="B1636" s="34" t="s">
        <v>762</v>
      </c>
      <c r="C1636" s="40">
        <v>1152580</v>
      </c>
      <c r="D1636" s="46">
        <f>C1636*0.007224369</f>
        <v>8326.663222019999</v>
      </c>
      <c r="E1636" s="46">
        <v>13550</v>
      </c>
      <c r="F1636" s="46">
        <f>(D1636+E1636)/2</f>
        <v>10938.331611009999</v>
      </c>
    </row>
    <row r="1637" spans="1:6" ht="15">
      <c r="A1637" s="35" t="s">
        <v>2178</v>
      </c>
      <c r="B1637" s="35" t="s">
        <v>2179</v>
      </c>
      <c r="C1637" s="42">
        <f t="shared" si="113" ref="C1637:C1642">((2*F1637)-E1637)/0.007224369</f>
        <v>2638292.700718914</v>
      </c>
      <c r="D1637" s="32">
        <f>C1637*0.007224369</f>
        <v>19060</v>
      </c>
      <c r="E1637" s="32">
        <v>4450</v>
      </c>
      <c r="F1637" s="48">
        <v>11755</v>
      </c>
    </row>
    <row r="1638" spans="1:6" ht="15">
      <c r="A1638" s="35" t="s">
        <v>2180</v>
      </c>
      <c r="B1638" s="35" t="s">
        <v>2181</v>
      </c>
      <c r="C1638" s="42">
        <f>((2*F1638)-E1638)/0.007224369</f>
        <v>4146526.3471453353</v>
      </c>
      <c r="D1638" s="32">
        <f>C1638*0.007224369</f>
        <v>29956.036399999997</v>
      </c>
      <c r="E1638" s="32">
        <v>40675</v>
      </c>
      <c r="F1638" s="48">
        <v>35315.5182</v>
      </c>
    </row>
    <row r="1639" spans="1:6" ht="15">
      <c r="A1639" s="35" t="s">
        <v>2182</v>
      </c>
      <c r="B1639" s="35" t="s">
        <v>2183</v>
      </c>
      <c r="C1639" s="42">
        <f>((2*F1639)-E1639)/0.007224369</f>
        <v>1593152.758393155</v>
      </c>
      <c r="D1639" s="32">
        <f>C1639*0.007224369</f>
        <v>11509.523399999998</v>
      </c>
      <c r="E1639" s="32">
        <v>27150</v>
      </c>
      <c r="F1639" s="48">
        <v>19329.7617</v>
      </c>
    </row>
    <row r="1640" spans="1:6" ht="15">
      <c r="A1640" s="35" t="s">
        <v>2184</v>
      </c>
      <c r="B1640" s="35" t="s">
        <v>2185</v>
      </c>
      <c r="C1640" s="42">
        <f>((2*F1640)-E1640)/0.007224369</f>
        <v>2055852.3519493535</v>
      </c>
      <c r="D1640" s="32">
        <f>C1640*0.007224369</f>
        <v>14852.235999999997</v>
      </c>
      <c r="E1640" s="32">
        <v>40675</v>
      </c>
      <c r="F1640" s="48">
        <v>27763.618</v>
      </c>
    </row>
    <row r="1641" spans="1:6" ht="15">
      <c r="A1641" s="35" t="s">
        <v>2186</v>
      </c>
      <c r="B1641" s="35" t="s">
        <v>2187</v>
      </c>
      <c r="C1641" s="42">
        <f>((2*F1641)-E1641)/0.007224369</f>
        <v>2533818.7459693714</v>
      </c>
      <c r="D1641" s="32">
        <f>C1641*0.007224369</f>
        <v>18305.2416</v>
      </c>
      <c r="E1641" s="32">
        <v>27150</v>
      </c>
      <c r="F1641" s="48">
        <v>22727.6208</v>
      </c>
    </row>
    <row r="1642" spans="1:6" ht="15">
      <c r="A1642" s="35" t="s">
        <v>2188</v>
      </c>
      <c r="B1642" s="35" t="s">
        <v>2189</v>
      </c>
      <c r="C1642" s="42">
        <f>((2*F1642)-E1642)/0.007224369</f>
        <v>3392003.3431293448</v>
      </c>
      <c r="D1642" s="32">
        <f>C1642*0.007224369</f>
        <v>24505.0838</v>
      </c>
      <c r="E1642" s="32">
        <v>40675</v>
      </c>
      <c r="F1642" s="48">
        <v>32590.0419</v>
      </c>
    </row>
    <row r="1643" spans="1:6" ht="15">
      <c r="A1643" s="34">
        <v>60551</v>
      </c>
      <c r="B1643" s="34" t="s">
        <v>478</v>
      </c>
      <c r="C1643" s="40">
        <v>7209571</v>
      </c>
      <c r="D1643" s="46">
        <f>C1643*0.007224369</f>
        <v>52084.601235698996</v>
      </c>
      <c r="E1643" s="46">
        <v>54000</v>
      </c>
      <c r="F1643" s="46">
        <f>(D1643+E1643)/2</f>
        <v>53042.3006178495</v>
      </c>
    </row>
    <row r="1644" spans="1:6" ht="15">
      <c r="A1644" s="35" t="s">
        <v>2190</v>
      </c>
      <c r="B1644" s="35" t="s">
        <v>2191</v>
      </c>
      <c r="C1644" s="42">
        <f t="shared" si="114" ref="C1644:C1649">((2*F1644)-E1644)/0.007224369</f>
        <v>1095116.0440448155</v>
      </c>
      <c r="D1644" s="32">
        <f>C1644*0.007224369</f>
        <v>7911.522399999999</v>
      </c>
      <c r="E1644" s="32">
        <v>4450</v>
      </c>
      <c r="F1644" s="48">
        <v>6180.7612</v>
      </c>
    </row>
    <row r="1645" spans="1:6" ht="15">
      <c r="A1645" s="35" t="s">
        <v>2192</v>
      </c>
      <c r="B1645" s="35" t="s">
        <v>2193</v>
      </c>
      <c r="C1645" s="42">
        <f>((2*F1645)-E1645)/0.007224369</f>
        <v>2060442.1230421646</v>
      </c>
      <c r="D1645" s="32">
        <f>C1645*0.007224369</f>
        <v>14885.394199999999</v>
      </c>
      <c r="E1645" s="32">
        <v>13550</v>
      </c>
      <c r="F1645" s="48">
        <v>14217.6971</v>
      </c>
    </row>
    <row r="1646" spans="1:6" ht="15">
      <c r="A1646" s="35" t="s">
        <v>2194</v>
      </c>
      <c r="B1646" s="35" t="s">
        <v>2195</v>
      </c>
      <c r="C1646" s="42">
        <f>((2*F1646)-E1646)/0.007224369</f>
        <v>2700543.756831912</v>
      </c>
      <c r="D1646" s="32">
        <f>C1646*0.007224369</f>
        <v>19509.7246</v>
      </c>
      <c r="E1646" s="32">
        <v>27150</v>
      </c>
      <c r="F1646" s="48">
        <v>23329.8623</v>
      </c>
    </row>
    <row r="1647" spans="1:6" ht="15">
      <c r="A1647" s="35" t="s">
        <v>2196</v>
      </c>
      <c r="B1647" s="35" t="s">
        <v>2197</v>
      </c>
      <c r="C1647" s="42">
        <f>((2*F1647)-E1647)/0.007224369</f>
        <v>1070635.12398107</v>
      </c>
      <c r="D1647" s="32">
        <f>C1647*0.007224369</f>
        <v>7734.663199999998</v>
      </c>
      <c r="E1647" s="32">
        <v>13550</v>
      </c>
      <c r="F1647" s="48">
        <v>10642.3316</v>
      </c>
    </row>
    <row r="1648" spans="1:6" ht="15">
      <c r="A1648" s="35" t="s">
        <v>2198</v>
      </c>
      <c r="B1648" s="35" t="s">
        <v>2199</v>
      </c>
      <c r="C1648" s="42">
        <f>((2*F1648)-E1648)/0.007224369</f>
        <v>1142992.36376215</v>
      </c>
      <c r="D1648" s="32">
        <f>C1648*0.007224369</f>
        <v>8257.3986</v>
      </c>
      <c r="E1648" s="32">
        <v>40675</v>
      </c>
      <c r="F1648" s="48">
        <v>24466.1993</v>
      </c>
    </row>
    <row r="1649" spans="1:6" ht="15">
      <c r="A1649" s="35" t="s">
        <v>2200</v>
      </c>
      <c r="B1649" s="35" t="s">
        <v>2201</v>
      </c>
      <c r="C1649" s="42">
        <f>((2*F1649)-E1649)/0.007224369</f>
        <v>1134634.0420872744</v>
      </c>
      <c r="D1649" s="32">
        <f>C1649*0.007224369</f>
        <v>8197.015</v>
      </c>
      <c r="E1649" s="32">
        <v>4450</v>
      </c>
      <c r="F1649" s="48">
        <v>6323.5075</v>
      </c>
    </row>
    <row r="1650" spans="1:6" ht="15">
      <c r="A1650" s="35" t="s">
        <v>2202</v>
      </c>
      <c r="B1650" s="35" t="s">
        <v>2203</v>
      </c>
      <c r="C1650" s="42">
        <v>1109237</v>
      </c>
      <c r="D1650" s="32">
        <f>C1650*0.007224369</f>
        <v>8013.537396453</v>
      </c>
      <c r="E1650" s="32">
        <v>27150</v>
      </c>
      <c r="F1650" s="46">
        <f>(D1650+E1650)/2</f>
        <v>17581.7686982265</v>
      </c>
    </row>
    <row r="1651" spans="1:6" ht="15">
      <c r="A1651" s="34">
        <v>6900</v>
      </c>
      <c r="B1651" s="34" t="s">
        <v>274</v>
      </c>
      <c r="C1651" s="40">
        <v>5946477</v>
      </c>
      <c r="D1651" s="46">
        <f>C1651*0.007224369</f>
        <v>42959.544098013</v>
      </c>
      <c r="E1651" s="46">
        <v>54000</v>
      </c>
      <c r="F1651" s="46">
        <f t="shared" si="115" ref="F1651:F1656">(D1651+E1651)/2</f>
        <v>48479.7720490065</v>
      </c>
    </row>
    <row r="1652" spans="1:6" ht="15">
      <c r="A1652" s="34">
        <v>13938</v>
      </c>
      <c r="B1652" s="34" t="s">
        <v>470</v>
      </c>
      <c r="C1652" s="40">
        <v>1632100</v>
      </c>
      <c r="D1652" s="46">
        <f>C1652*0.007224369</f>
        <v>11790.8926449</v>
      </c>
      <c r="E1652" s="46">
        <v>27150</v>
      </c>
      <c r="F1652" s="46">
        <f>(D1652+E1652)/2</f>
        <v>19470.44632245</v>
      </c>
    </row>
    <row r="1653" spans="1:6" ht="15">
      <c r="A1653" s="34">
        <v>10897</v>
      </c>
      <c r="B1653" s="34" t="s">
        <v>1099</v>
      </c>
      <c r="C1653" s="40">
        <v>1654049</v>
      </c>
      <c r="D1653" s="46">
        <f>C1653*0.007224369</f>
        <v>11949.460320081</v>
      </c>
      <c r="E1653" s="46">
        <v>13550</v>
      </c>
      <c r="F1653" s="46">
        <f>(D1653+E1653)/2</f>
        <v>12749.7301600405</v>
      </c>
    </row>
    <row r="1654" spans="1:6" ht="15">
      <c r="A1654" s="34">
        <v>19190</v>
      </c>
      <c r="B1654" s="34" t="s">
        <v>804</v>
      </c>
      <c r="C1654" s="40">
        <v>2074890</v>
      </c>
      <c r="D1654" s="46">
        <f>C1654*0.007224369</f>
        <v>14989.770994409999</v>
      </c>
      <c r="E1654" s="46">
        <v>13550</v>
      </c>
      <c r="F1654" s="46">
        <f>(D1654+E1654)/2</f>
        <v>14269.885497205</v>
      </c>
    </row>
    <row r="1655" spans="1:6" ht="15">
      <c r="A1655" s="34">
        <v>23128</v>
      </c>
      <c r="B1655" s="34" t="s">
        <v>439</v>
      </c>
      <c r="C1655" s="40">
        <v>1147454</v>
      </c>
      <c r="D1655" s="46">
        <f>C1655*0.007224369</f>
        <v>8289.631106526</v>
      </c>
      <c r="E1655" s="46">
        <v>13550</v>
      </c>
      <c r="F1655" s="46">
        <f>(D1655+E1655)/2</f>
        <v>10919.815553263</v>
      </c>
    </row>
    <row r="1656" spans="1:6" ht="15">
      <c r="A1656" s="34">
        <v>65593</v>
      </c>
      <c r="B1656" s="34" t="s">
        <v>191</v>
      </c>
      <c r="C1656" s="40">
        <v>8970526</v>
      </c>
      <c r="D1656" s="46">
        <f>C1656*0.007224369</f>
        <v>64806.389948093994</v>
      </c>
      <c r="E1656" s="46">
        <v>54000</v>
      </c>
      <c r="F1656" s="46">
        <f>(D1656+E1656)/2</f>
        <v>59403.194974047</v>
      </c>
    </row>
    <row r="1657" spans="1:6" ht="15">
      <c r="A1657" s="35" t="s">
        <v>2204</v>
      </c>
      <c r="B1657" s="35" t="s">
        <v>2205</v>
      </c>
      <c r="C1657" s="42">
        <f>((2*F1657)-E1657)/0.007224369</f>
        <v>318589.0421710187</v>
      </c>
      <c r="D1657" s="32">
        <f>C1657*0.007224369</f>
        <v>2301.6048</v>
      </c>
      <c r="E1657" s="32">
        <v>4450</v>
      </c>
      <c r="F1657" s="48">
        <v>3375.8024</v>
      </c>
    </row>
    <row r="1658" spans="1:6" ht="15">
      <c r="A1658" s="37">
        <v>60552</v>
      </c>
      <c r="B1658" s="50" t="s">
        <v>1264</v>
      </c>
      <c r="C1658" s="41">
        <v>8509757</v>
      </c>
      <c r="D1658" s="46">
        <f>C1658*0.007224369</f>
        <v>61477.624668332995</v>
      </c>
      <c r="E1658" s="48">
        <v>27150</v>
      </c>
      <c r="F1658" s="48">
        <f t="shared" si="116" ref="F1658:F1667">(D1658+E1658)/2</f>
        <v>44313.8123341665</v>
      </c>
    </row>
    <row r="1659" spans="1:6" ht="15">
      <c r="A1659" s="34">
        <v>30577</v>
      </c>
      <c r="B1659" s="34" t="s">
        <v>484</v>
      </c>
      <c r="C1659" s="40">
        <v>8557497</v>
      </c>
      <c r="D1659" s="46">
        <f>C1659*0.007224369</f>
        <v>61822.516044393</v>
      </c>
      <c r="E1659" s="46">
        <v>54000</v>
      </c>
      <c r="F1659" s="46">
        <f>(D1659+E1659)/2</f>
        <v>57911.2580221965</v>
      </c>
    </row>
    <row r="1660" spans="1:6" ht="15">
      <c r="A1660" s="34">
        <v>57837</v>
      </c>
      <c r="B1660" s="34" t="s">
        <v>776</v>
      </c>
      <c r="C1660" s="40">
        <v>526114</v>
      </c>
      <c r="D1660" s="46">
        <f>C1660*0.007224369</f>
        <v>3800.841672066</v>
      </c>
      <c r="E1660" s="46">
        <v>4450</v>
      </c>
      <c r="F1660" s="46">
        <f>(D1660+E1660)/2</f>
        <v>4125.420836032999</v>
      </c>
    </row>
    <row r="1661" spans="1:6" ht="15">
      <c r="A1661" s="34">
        <v>415</v>
      </c>
      <c r="B1661" s="34" t="s">
        <v>744</v>
      </c>
      <c r="C1661" s="40">
        <v>1405230</v>
      </c>
      <c r="D1661" s="46">
        <f>C1661*0.007224369</f>
        <v>10151.900049869999</v>
      </c>
      <c r="E1661" s="46">
        <v>13550</v>
      </c>
      <c r="F1661" s="46">
        <f>(D1661+E1661)/2</f>
        <v>11850.950024934999</v>
      </c>
    </row>
    <row r="1662" spans="1:6" ht="15">
      <c r="A1662" s="34">
        <v>16517</v>
      </c>
      <c r="B1662" s="34" t="s">
        <v>634</v>
      </c>
      <c r="C1662" s="40">
        <v>3528124</v>
      </c>
      <c r="D1662" s="46">
        <f>C1662*0.007224369</f>
        <v>25488.469653755998</v>
      </c>
      <c r="E1662" s="46">
        <v>40675</v>
      </c>
      <c r="F1662" s="46">
        <f>(D1662+E1662)/2</f>
        <v>33081.734826878</v>
      </c>
    </row>
    <row r="1663" spans="1:6" ht="15">
      <c r="A1663" s="34">
        <v>48813</v>
      </c>
      <c r="B1663" s="34" t="s">
        <v>267</v>
      </c>
      <c r="C1663" s="40">
        <v>2203405</v>
      </c>
      <c r="D1663" s="46">
        <f>C1663*0.007224369</f>
        <v>15918.210776445</v>
      </c>
      <c r="E1663" s="46">
        <v>54000</v>
      </c>
      <c r="F1663" s="46">
        <f>(D1663+E1663)/2</f>
        <v>34959.1053882225</v>
      </c>
    </row>
    <row r="1664" spans="1:6" ht="15">
      <c r="A1664" s="37">
        <v>3072</v>
      </c>
      <c r="B1664" s="51" t="s">
        <v>1239</v>
      </c>
      <c r="C1664" s="41">
        <v>1132445</v>
      </c>
      <c r="D1664" s="46">
        <f>C1664*0.007224369</f>
        <v>8181.200552204999</v>
      </c>
      <c r="E1664" s="48">
        <v>27150</v>
      </c>
      <c r="F1664" s="48">
        <f>(D1664+E1664)/2</f>
        <v>17665.6002761025</v>
      </c>
    </row>
    <row r="1665" spans="1:6" ht="15">
      <c r="A1665" s="39">
        <v>60560</v>
      </c>
      <c r="B1665" s="51" t="s">
        <v>1265</v>
      </c>
      <c r="C1665" s="41">
        <v>10421216</v>
      </c>
      <c r="D1665" s="46">
        <f>C1665*0.007224369</f>
        <v>75286.709812704</v>
      </c>
      <c r="E1665" s="48">
        <v>54000</v>
      </c>
      <c r="F1665" s="48">
        <f>(D1665+E1665)/2</f>
        <v>64643.354906352</v>
      </c>
    </row>
    <row r="1666" spans="1:6" ht="15">
      <c r="A1666" s="34">
        <v>9971</v>
      </c>
      <c r="B1666" s="34" t="s">
        <v>972</v>
      </c>
      <c r="C1666" s="40">
        <v>2316872</v>
      </c>
      <c r="D1666" s="46">
        <f>C1666*0.007224369</f>
        <v>16737.938253768</v>
      </c>
      <c r="E1666" s="46">
        <v>27150</v>
      </c>
      <c r="F1666" s="46">
        <f>(D1666+E1666)/2</f>
        <v>21943.969126884</v>
      </c>
    </row>
    <row r="1667" spans="1:6" ht="15">
      <c r="A1667" s="34">
        <v>417</v>
      </c>
      <c r="B1667" s="34" t="s">
        <v>1185</v>
      </c>
      <c r="C1667" s="40">
        <v>1373707</v>
      </c>
      <c r="D1667" s="46">
        <f>C1667*0.007224369</f>
        <v>9924.166265883</v>
      </c>
      <c r="E1667" s="46">
        <v>13550</v>
      </c>
      <c r="F1667" s="46">
        <f>(D1667+E1667)/2</f>
        <v>11737.0831329415</v>
      </c>
    </row>
    <row r="1668" spans="1:6" ht="15">
      <c r="A1668" s="35" t="s">
        <v>2206</v>
      </c>
      <c r="B1668" s="35" t="s">
        <v>2207</v>
      </c>
      <c r="C1668" s="42">
        <f>((2*F1668)-E1668)/0.007224369</f>
        <v>1021290.1085202042</v>
      </c>
      <c r="D1668" s="32">
        <f>C1668*0.007224369</f>
        <v>7378.176599999999</v>
      </c>
      <c r="E1668" s="32">
        <v>13550</v>
      </c>
      <c r="F1668" s="48">
        <v>10464.0883</v>
      </c>
    </row>
    <row r="1669" spans="1:6" ht="15">
      <c r="A1669" s="34">
        <v>65387</v>
      </c>
      <c r="B1669" s="34" t="s">
        <v>1121</v>
      </c>
      <c r="C1669" s="40">
        <v>1848277</v>
      </c>
      <c r="D1669" s="46">
        <f>C1669*0.007224369</f>
        <v>13352.635062213</v>
      </c>
      <c r="E1669" s="46">
        <v>27150</v>
      </c>
      <c r="F1669" s="46">
        <f>(D1669+E1669)/2</f>
        <v>20251.3175311065</v>
      </c>
    </row>
    <row r="1670" spans="1:6" ht="15">
      <c r="A1670" s="35" t="s">
        <v>2208</v>
      </c>
      <c r="B1670" s="35" t="s">
        <v>2209</v>
      </c>
      <c r="C1670" s="42">
        <f>((2*F1670)-E1670)/0.007224369</f>
        <v>2543613.151543062</v>
      </c>
      <c r="D1670" s="32">
        <f>C1670*0.007224369</f>
        <v>18376</v>
      </c>
      <c r="E1670" s="32">
        <v>27150</v>
      </c>
      <c r="F1670" s="48">
        <v>22763</v>
      </c>
    </row>
    <row r="1671" spans="1:6" ht="15">
      <c r="A1671" s="34">
        <v>60559</v>
      </c>
      <c r="B1671" s="34" t="s">
        <v>259</v>
      </c>
      <c r="C1671" s="40">
        <v>4283915</v>
      </c>
      <c r="D1671" s="46">
        <f t="shared" si="117" ref="D1671:D1734">C1671*0.007224369</f>
        <v>30948.582724634998</v>
      </c>
      <c r="E1671" s="46">
        <v>40675</v>
      </c>
      <c r="F1671" s="46">
        <f>(D1671+E1671)/2</f>
        <v>35811.7913623175</v>
      </c>
    </row>
    <row r="1672" spans="1:6" ht="15">
      <c r="A1672" s="34">
        <v>74167</v>
      </c>
      <c r="B1672" s="34" t="s">
        <v>1103</v>
      </c>
      <c r="C1672" s="40">
        <v>2179223</v>
      </c>
      <c r="D1672" s="46">
        <f>C1672*0.007224369</f>
        <v>15743.511085286998</v>
      </c>
      <c r="E1672" s="46">
        <v>27150</v>
      </c>
      <c r="F1672" s="46">
        <f>(D1672+E1672)/2</f>
        <v>21446.7555426435</v>
      </c>
    </row>
    <row r="1673" spans="1:6" ht="15">
      <c r="A1673" s="34">
        <v>5802</v>
      </c>
      <c r="B1673" s="34" t="s">
        <v>224</v>
      </c>
      <c r="C1673" s="40">
        <v>3607540</v>
      </c>
      <c r="D1673" s="46">
        <f>C1673*0.007224369</f>
        <v>26062.200142259997</v>
      </c>
      <c r="E1673" s="46">
        <v>40675</v>
      </c>
      <c r="F1673" s="46">
        <f>(D1673+E1673)/2</f>
        <v>33368.60007113</v>
      </c>
    </row>
    <row r="1674" spans="1:6" ht="15">
      <c r="A1674" s="34">
        <v>61573</v>
      </c>
      <c r="B1674" s="34" t="s">
        <v>888</v>
      </c>
      <c r="C1674" s="40">
        <v>1153382</v>
      </c>
      <c r="D1674" s="46">
        <f>C1674*0.007224369</f>
        <v>8332.457165958</v>
      </c>
      <c r="E1674" s="46">
        <v>1625</v>
      </c>
      <c r="F1674" s="46">
        <f>(D1674+E1674)/2</f>
        <v>4978.728582979</v>
      </c>
    </row>
    <row r="1675" spans="1:6" ht="15">
      <c r="A1675" s="35" t="s">
        <v>2210</v>
      </c>
      <c r="B1675" s="35" t="s">
        <v>2211</v>
      </c>
      <c r="C1675" s="42">
        <f>((2*F1675)-E1675)/0.007224369</f>
        <v>760204.8012774541</v>
      </c>
      <c r="D1675" s="32">
        <f>C1675*0.007224369</f>
        <v>5492</v>
      </c>
      <c r="E1675" s="32">
        <v>13550</v>
      </c>
      <c r="F1675" s="48">
        <v>9521</v>
      </c>
    </row>
    <row r="1676" spans="1:6" ht="15">
      <c r="A1676" s="34">
        <v>10976</v>
      </c>
      <c r="B1676" s="34" t="s">
        <v>1188</v>
      </c>
      <c r="C1676" s="40">
        <v>731193</v>
      </c>
      <c r="D1676" s="46">
        <f>C1676*0.007224369</f>
        <v>5282.408042217</v>
      </c>
      <c r="E1676" s="46">
        <v>4450</v>
      </c>
      <c r="F1676" s="46">
        <f>(D1676+E1676)/2</f>
        <v>4866.2040211085005</v>
      </c>
    </row>
    <row r="1677" spans="1:6" ht="15">
      <c r="A1677" s="35" t="s">
        <v>2212</v>
      </c>
      <c r="B1677" s="35" t="s">
        <v>2213</v>
      </c>
      <c r="C1677" s="42">
        <f>((2*F1677)-E1677)/0.007224369</f>
        <v>3131847.9994584997</v>
      </c>
      <c r="D1677" s="32">
        <f>C1677*0.007224369</f>
        <v>22625.6256</v>
      </c>
      <c r="E1677" s="32">
        <v>13550</v>
      </c>
      <c r="F1677" s="48">
        <v>18087.8128</v>
      </c>
    </row>
    <row r="1678" spans="1:6" ht="15">
      <c r="A1678" s="34">
        <v>3667</v>
      </c>
      <c r="B1678" s="34" t="s">
        <v>494</v>
      </c>
      <c r="C1678" s="40">
        <v>368022</v>
      </c>
      <c r="D1678" s="46">
        <f>C1678*0.007224369</f>
        <v>2658.7267281179998</v>
      </c>
      <c r="E1678" s="46">
        <v>4450</v>
      </c>
      <c r="F1678" s="46">
        <f>(D1678+E1678)/2</f>
        <v>3554.3633640589997</v>
      </c>
    </row>
    <row r="1679" spans="1:6" ht="15">
      <c r="A1679" s="34">
        <v>70309</v>
      </c>
      <c r="B1679" s="34" t="s">
        <v>1102</v>
      </c>
      <c r="C1679" s="40">
        <v>1944353</v>
      </c>
      <c r="D1679" s="46">
        <f>C1679*0.007224369</f>
        <v>14046.723538257</v>
      </c>
      <c r="E1679" s="46">
        <v>4450</v>
      </c>
      <c r="F1679" s="46">
        <f>(D1679+E1679)/2</f>
        <v>9248.3617691285</v>
      </c>
    </row>
    <row r="1680" spans="1:6" ht="15">
      <c r="A1680" s="34">
        <v>74170</v>
      </c>
      <c r="B1680" s="34" t="s">
        <v>186</v>
      </c>
      <c r="C1680" s="40">
        <v>4963855</v>
      </c>
      <c r="D1680" s="46">
        <f>C1680*0.007224369</f>
        <v>35860.720182494995</v>
      </c>
      <c r="E1680" s="46">
        <v>27150</v>
      </c>
      <c r="F1680" s="46">
        <f>(D1680+E1680)/2</f>
        <v>31505.360091247498</v>
      </c>
    </row>
    <row r="1681" spans="1:6" ht="15">
      <c r="A1681" s="35" t="s">
        <v>2214</v>
      </c>
      <c r="B1681" s="35" t="s">
        <v>2215</v>
      </c>
      <c r="C1681" s="42">
        <f>((2*F1681)-E1681)/0.007224369</f>
        <v>3638380.0439872327</v>
      </c>
      <c r="D1681" s="32">
        <f>C1681*0.007224369</f>
        <v>26285</v>
      </c>
      <c r="E1681" s="32">
        <v>40675</v>
      </c>
      <c r="F1681" s="48">
        <v>33480</v>
      </c>
    </row>
    <row r="1682" spans="1:6" ht="15">
      <c r="A1682" s="34">
        <v>70021</v>
      </c>
      <c r="B1682" s="34" t="s">
        <v>448</v>
      </c>
      <c r="C1682" s="40">
        <v>1897179</v>
      </c>
      <c r="D1682" s="46">
        <f>C1682*0.007224369</f>
        <v>13705.921155050999</v>
      </c>
      <c r="E1682" s="46">
        <v>13550</v>
      </c>
      <c r="F1682" s="46">
        <f>(D1682+E1682)/2</f>
        <v>13627.9605775255</v>
      </c>
    </row>
    <row r="1683" spans="1:6" ht="15">
      <c r="A1683" s="35" t="s">
        <v>2216</v>
      </c>
      <c r="B1683" s="35" t="s">
        <v>2217</v>
      </c>
      <c r="C1683" s="42">
        <f>((2*F1683)-E1683)/0.007224369</f>
        <v>1454254.122401555</v>
      </c>
      <c r="D1683" s="32">
        <f>C1683*0.007224369</f>
        <v>10506.0684</v>
      </c>
      <c r="E1683" s="32">
        <v>13550</v>
      </c>
      <c r="F1683" s="48">
        <v>12028.0342</v>
      </c>
    </row>
    <row r="1684" spans="1:6" ht="15">
      <c r="A1684" s="34">
        <v>35908</v>
      </c>
      <c r="B1684" s="34" t="s">
        <v>961</v>
      </c>
      <c r="C1684" s="40">
        <v>1874453</v>
      </c>
      <c r="D1684" s="46">
        <f>C1684*0.007224369</f>
        <v>13541.740145156999</v>
      </c>
      <c r="E1684" s="46">
        <v>13550</v>
      </c>
      <c r="F1684" s="46">
        <f>(D1684+E1684)/2</f>
        <v>13545.870072578498</v>
      </c>
    </row>
    <row r="1685" spans="1:6" ht="15">
      <c r="A1685" s="34">
        <v>74169</v>
      </c>
      <c r="B1685" s="34" t="s">
        <v>1192</v>
      </c>
      <c r="C1685" s="40">
        <v>911630</v>
      </c>
      <c r="D1685" s="46">
        <f>C1685*0.007224369</f>
        <v>6585.95151147</v>
      </c>
      <c r="E1685" s="46">
        <v>4450</v>
      </c>
      <c r="F1685" s="46">
        <f>(D1685+E1685)/2</f>
        <v>5517.975755735</v>
      </c>
    </row>
    <row r="1686" spans="1:6" ht="15">
      <c r="A1686" s="34">
        <v>11259</v>
      </c>
      <c r="B1686" s="34" t="s">
        <v>1125</v>
      </c>
      <c r="C1686" s="40">
        <v>721176</v>
      </c>
      <c r="D1686" s="46">
        <f>C1686*0.007224369</f>
        <v>5210.041537944</v>
      </c>
      <c r="E1686" s="46">
        <v>13550</v>
      </c>
      <c r="F1686" s="46">
        <f>(D1686+E1686)/2</f>
        <v>9380.020768972001</v>
      </c>
    </row>
    <row r="1687" spans="1:6" ht="15">
      <c r="A1687" s="34">
        <v>29000</v>
      </c>
      <c r="B1687" s="34" t="s">
        <v>899</v>
      </c>
      <c r="C1687" s="40">
        <v>1132932</v>
      </c>
      <c r="D1687" s="46">
        <f>C1687*0.007224369</f>
        <v>8184.718819907999</v>
      </c>
      <c r="E1687" s="46">
        <v>1625</v>
      </c>
      <c r="F1687" s="46">
        <f>(D1687+E1687)/2</f>
        <v>4904.859409954</v>
      </c>
    </row>
    <row r="1688" spans="1:6" ht="15">
      <c r="A1688" s="35" t="s">
        <v>2218</v>
      </c>
      <c r="B1688" s="35" t="s">
        <v>2219</v>
      </c>
      <c r="C1688" s="42">
        <f>((2*F1688)-E1688)/0.007224369</f>
        <v>821794.1248571328</v>
      </c>
      <c r="D1688" s="32">
        <f>C1688*0.007224369</f>
        <v>5936.9439999999995</v>
      </c>
      <c r="E1688" s="32">
        <v>13550</v>
      </c>
      <c r="F1688" s="48">
        <v>9743.472</v>
      </c>
    </row>
    <row r="1689" spans="1:6" ht="15">
      <c r="A1689" s="35" t="s">
        <v>2220</v>
      </c>
      <c r="B1689" s="35" t="s">
        <v>2221</v>
      </c>
      <c r="C1689" s="42">
        <f>((2*F1689)-E1689)/0.007224369</f>
        <v>944751.0502301309</v>
      </c>
      <c r="D1689" s="32">
        <f>C1689*0.007224369</f>
        <v>6825.2302</v>
      </c>
      <c r="E1689" s="32">
        <v>4450</v>
      </c>
      <c r="F1689" s="48">
        <v>5637.6151</v>
      </c>
    </row>
    <row r="1690" spans="1:6" ht="15">
      <c r="A1690" s="34">
        <v>70491</v>
      </c>
      <c r="B1690" s="34" t="s">
        <v>778</v>
      </c>
      <c r="C1690" s="40">
        <v>4165601</v>
      </c>
      <c r="D1690" s="46">
        <f>C1690*0.007224369</f>
        <v>30093.838730769</v>
      </c>
      <c r="E1690" s="46">
        <v>40675</v>
      </c>
      <c r="F1690" s="46">
        <f>(D1690+E1690)/2</f>
        <v>35384.4193653845</v>
      </c>
    </row>
    <row r="1691" spans="1:6" ht="15">
      <c r="A1691" s="35" t="s">
        <v>2222</v>
      </c>
      <c r="B1691" s="35" t="s">
        <v>2223</v>
      </c>
      <c r="C1691" s="42">
        <f>((2*F1691)-E1691)/0.007224369</f>
        <v>1809181.0094417937</v>
      </c>
      <c r="D1691" s="32">
        <f>C1691*0.007224369</f>
        <v>13070.191200000001</v>
      </c>
      <c r="E1691" s="32">
        <v>54000</v>
      </c>
      <c r="F1691" s="48">
        <v>33535.0956</v>
      </c>
    </row>
    <row r="1692" spans="1:6" ht="15">
      <c r="A1692" s="35" t="s">
        <v>2224</v>
      </c>
      <c r="B1692" s="35" t="s">
        <v>2225</v>
      </c>
      <c r="C1692" s="42">
        <f>((2*F1692)-E1692)/0.007224369</f>
        <v>2870008.439491394</v>
      </c>
      <c r="D1692" s="32">
        <f>C1692*0.007224369</f>
        <v>20734</v>
      </c>
      <c r="E1692" s="32">
        <v>4450</v>
      </c>
      <c r="F1692" s="48">
        <v>12592</v>
      </c>
    </row>
    <row r="1693" spans="1:6" ht="15">
      <c r="A1693" s="35" t="s">
        <v>2226</v>
      </c>
      <c r="B1693" s="35" t="s">
        <v>2227</v>
      </c>
      <c r="C1693" s="42">
        <f>((2*F1693)-E1693)/0.007224369</f>
        <v>1232495.1840084582</v>
      </c>
      <c r="D1693" s="32">
        <f>C1693*0.007224369</f>
        <v>8904</v>
      </c>
      <c r="E1693" s="32">
        <v>13550</v>
      </c>
      <c r="F1693" s="48">
        <v>11227</v>
      </c>
    </row>
    <row r="1694" spans="1:6" ht="15">
      <c r="A1694" s="35" t="s">
        <v>2228</v>
      </c>
      <c r="B1694" s="35" t="s">
        <v>2229</v>
      </c>
      <c r="C1694" s="42">
        <f>((2*F1694)-E1694)/0.007224369</f>
        <v>454295.7315718508</v>
      </c>
      <c r="D1694" s="32">
        <f>C1694*0.007224369</f>
        <v>3282</v>
      </c>
      <c r="E1694" s="32">
        <v>13550</v>
      </c>
      <c r="F1694" s="48">
        <v>8416</v>
      </c>
    </row>
    <row r="1695" spans="1:6" ht="15">
      <c r="A1695" s="34">
        <v>74173</v>
      </c>
      <c r="B1695" s="34" t="s">
        <v>15</v>
      </c>
      <c r="C1695" s="40">
        <v>1876825</v>
      </c>
      <c r="D1695" s="46">
        <f>C1695*0.007224369</f>
        <v>13558.876348425</v>
      </c>
      <c r="E1695" s="46">
        <v>27150</v>
      </c>
      <c r="F1695" s="46">
        <f>(D1695+E1695)/2</f>
        <v>20354.4381742125</v>
      </c>
    </row>
    <row r="1696" spans="1:6" ht="15">
      <c r="A1696" s="34">
        <v>74174</v>
      </c>
      <c r="B1696" s="34" t="s">
        <v>1174</v>
      </c>
      <c r="C1696" s="40">
        <v>2999694</v>
      </c>
      <c r="D1696" s="46">
        <f>C1696*0.007224369</f>
        <v>21670.896343086</v>
      </c>
      <c r="E1696" s="46">
        <v>27150</v>
      </c>
      <c r="F1696" s="46">
        <f>(D1696+E1696)/2</f>
        <v>24410.448171543</v>
      </c>
    </row>
    <row r="1697" spans="1:6" ht="15">
      <c r="A1697" s="35" t="s">
        <v>2230</v>
      </c>
      <c r="B1697" s="35" t="s">
        <v>2231</v>
      </c>
      <c r="C1697" s="42">
        <f>((2*F1697)-E1697)/0.007224369</f>
        <v>2296433.7508230824</v>
      </c>
      <c r="D1697" s="32">
        <f>C1697*0.007224369</f>
        <v>16590.2848</v>
      </c>
      <c r="E1697" s="32">
        <v>27150</v>
      </c>
      <c r="F1697" s="48">
        <v>21870.1424</v>
      </c>
    </row>
    <row r="1698" spans="1:6" ht="15">
      <c r="A1698" s="34">
        <v>4149</v>
      </c>
      <c r="B1698" s="34" t="s">
        <v>462</v>
      </c>
      <c r="C1698" s="40">
        <v>1658125</v>
      </c>
      <c r="D1698" s="46">
        <f>C1698*0.007224369</f>
        <v>11978.906848125</v>
      </c>
      <c r="E1698" s="46">
        <v>27150</v>
      </c>
      <c r="F1698" s="46">
        <f>(D1698+E1698)/2</f>
        <v>19564.4534240625</v>
      </c>
    </row>
    <row r="1699" spans="1:6" ht="15">
      <c r="A1699" s="35" t="s">
        <v>2232</v>
      </c>
      <c r="B1699" s="35" t="s">
        <v>2233</v>
      </c>
      <c r="C1699" s="42">
        <f>((2*F1699)-E1699)/0.007224369</f>
        <v>287135.0286786292</v>
      </c>
      <c r="D1699" s="32">
        <f>C1699*0.007224369</f>
        <v>2074.3693999999996</v>
      </c>
      <c r="E1699" s="32">
        <v>4450</v>
      </c>
      <c r="F1699" s="48">
        <v>3262.1847</v>
      </c>
    </row>
    <row r="1700" spans="1:6" ht="15">
      <c r="A1700" s="34">
        <v>74176</v>
      </c>
      <c r="B1700" s="34" t="s">
        <v>1184</v>
      </c>
      <c r="C1700" s="40">
        <v>1035752</v>
      </c>
      <c r="D1700" s="46">
        <f>C1700*0.007224369</f>
        <v>7482.654640487999</v>
      </c>
      <c r="E1700" s="46">
        <v>4450</v>
      </c>
      <c r="F1700" s="46">
        <f t="shared" si="118" ref="F1700:F1716">(D1700+E1700)/2</f>
        <v>5966.327320244</v>
      </c>
    </row>
    <row r="1701" spans="1:6" ht="15">
      <c r="A1701" s="34">
        <v>3113</v>
      </c>
      <c r="B1701" s="34" t="s">
        <v>1122</v>
      </c>
      <c r="C1701" s="40">
        <v>85191</v>
      </c>
      <c r="D1701" s="46">
        <f>C1701*0.007224369</f>
        <v>615.451219479</v>
      </c>
      <c r="E1701" s="46">
        <v>4450</v>
      </c>
      <c r="F1701" s="46">
        <f>(D1701+E1701)/2</f>
        <v>2532.7256097395</v>
      </c>
    </row>
    <row r="1702" spans="1:6" ht="15">
      <c r="A1702" s="34">
        <v>12033</v>
      </c>
      <c r="B1702" s="34" t="s">
        <v>654</v>
      </c>
      <c r="C1702" s="40">
        <v>1206281</v>
      </c>
      <c r="D1702" s="46">
        <f>C1702*0.007224369</f>
        <v>8714.619061689</v>
      </c>
      <c r="E1702" s="46">
        <v>4450</v>
      </c>
      <c r="F1702" s="46">
        <f>(D1702+E1702)/2</f>
        <v>6582.3095308445</v>
      </c>
    </row>
    <row r="1703" spans="1:6" ht="15">
      <c r="A1703" s="34">
        <v>30833</v>
      </c>
      <c r="B1703" s="34" t="s">
        <v>1114</v>
      </c>
      <c r="C1703" s="40">
        <v>1911854</v>
      </c>
      <c r="D1703" s="46">
        <f>C1703*0.007224369</f>
        <v>13811.938770125998</v>
      </c>
      <c r="E1703" s="46">
        <v>13550</v>
      </c>
      <c r="F1703" s="46">
        <f>(D1703+E1703)/2</f>
        <v>13680.969385063</v>
      </c>
    </row>
    <row r="1704" spans="1:6" ht="15">
      <c r="A1704" s="34">
        <v>20295</v>
      </c>
      <c r="B1704" s="34" t="s">
        <v>865</v>
      </c>
      <c r="C1704" s="40">
        <v>2811278</v>
      </c>
      <c r="D1704" s="46">
        <f>C1704*0.007224369</f>
        <v>20309.709633582</v>
      </c>
      <c r="E1704" s="46">
        <v>4450</v>
      </c>
      <c r="F1704" s="46">
        <f>(D1704+E1704)/2</f>
        <v>12379.854816791</v>
      </c>
    </row>
    <row r="1705" spans="1:6" ht="15">
      <c r="A1705" s="34">
        <v>24812</v>
      </c>
      <c r="B1705" s="34" t="s">
        <v>1106</v>
      </c>
      <c r="C1705" s="40">
        <v>1404553</v>
      </c>
      <c r="D1705" s="46">
        <f>C1705*0.007224369</f>
        <v>10147.009152056999</v>
      </c>
      <c r="E1705" s="46">
        <v>1625</v>
      </c>
      <c r="F1705" s="46">
        <f>(D1705+E1705)/2</f>
        <v>5886.004576028499</v>
      </c>
    </row>
    <row r="1706" spans="1:6" ht="15">
      <c r="A1706" s="34">
        <v>23671</v>
      </c>
      <c r="B1706" s="34" t="s">
        <v>480</v>
      </c>
      <c r="C1706" s="40">
        <v>5792048</v>
      </c>
      <c r="D1706" s="46">
        <f>C1706*0.007224369</f>
        <v>41843.892017711994</v>
      </c>
      <c r="E1706" s="46">
        <v>54000</v>
      </c>
      <c r="F1706" s="46">
        <f>(D1706+E1706)/2</f>
        <v>47921.946008856</v>
      </c>
    </row>
    <row r="1707" spans="1:6" ht="15">
      <c r="A1707" s="34">
        <v>21158</v>
      </c>
      <c r="B1707" s="34" t="s">
        <v>780</v>
      </c>
      <c r="C1707" s="40">
        <v>2879726</v>
      </c>
      <c r="D1707" s="46">
        <f>C1707*0.007224369</f>
        <v>20804.203242894</v>
      </c>
      <c r="E1707" s="46">
        <v>27150</v>
      </c>
      <c r="F1707" s="46">
        <f>(D1707+E1707)/2</f>
        <v>23977.101621447</v>
      </c>
    </row>
    <row r="1708" spans="1:6" ht="15">
      <c r="A1708" s="37">
        <v>14682</v>
      </c>
      <c r="B1708" s="50" t="s">
        <v>1247</v>
      </c>
      <c r="C1708" s="41">
        <v>7209571</v>
      </c>
      <c r="D1708" s="46">
        <f>C1708*0.007224369</f>
        <v>52084.601235698996</v>
      </c>
      <c r="E1708" s="48">
        <v>54000</v>
      </c>
      <c r="F1708" s="48">
        <f>(D1708+E1708)/2</f>
        <v>53042.3006178495</v>
      </c>
    </row>
    <row r="1709" spans="1:6" ht="15">
      <c r="A1709" s="34">
        <v>72123</v>
      </c>
      <c r="B1709" s="34" t="s">
        <v>517</v>
      </c>
      <c r="C1709" s="40">
        <v>5374064</v>
      </c>
      <c r="D1709" s="46">
        <f>C1709*0.007224369</f>
        <v>38824.221365615995</v>
      </c>
      <c r="E1709" s="46">
        <v>40675</v>
      </c>
      <c r="F1709" s="46">
        <f>(D1709+E1709)/2</f>
        <v>39749.610682807994</v>
      </c>
    </row>
    <row r="1710" spans="1:6" ht="15">
      <c r="A1710" s="34">
        <v>166512</v>
      </c>
      <c r="B1710" s="34" t="s">
        <v>597</v>
      </c>
      <c r="C1710" s="40">
        <v>518866</v>
      </c>
      <c r="D1710" s="46">
        <f>C1710*0.007224369</f>
        <v>3748.479445554</v>
      </c>
      <c r="E1710" s="46">
        <v>13550</v>
      </c>
      <c r="F1710" s="46">
        <f>(D1710+E1710)/2</f>
        <v>8649.239722777</v>
      </c>
    </row>
    <row r="1711" spans="1:6" ht="15">
      <c r="A1711" s="34">
        <v>6868</v>
      </c>
      <c r="B1711" s="34" t="s">
        <v>482</v>
      </c>
      <c r="C1711" s="40">
        <v>3838272</v>
      </c>
      <c r="D1711" s="46">
        <f>C1711*0.007224369</f>
        <v>27729.093250367998</v>
      </c>
      <c r="E1711" s="46">
        <v>4450</v>
      </c>
      <c r="F1711" s="46">
        <f>(D1711+E1711)/2</f>
        <v>16089.546625183999</v>
      </c>
    </row>
    <row r="1712" spans="1:6" ht="15">
      <c r="A1712" s="34">
        <v>74192</v>
      </c>
      <c r="B1712" s="34" t="s">
        <v>463</v>
      </c>
      <c r="C1712" s="40">
        <v>1756442</v>
      </c>
      <c r="D1712" s="46">
        <f>C1712*0.007224369</f>
        <v>12689.185135098</v>
      </c>
      <c r="E1712" s="46">
        <v>27150</v>
      </c>
      <c r="F1712" s="46">
        <f>(D1712+E1712)/2</f>
        <v>19919.592567549</v>
      </c>
    </row>
    <row r="1713" spans="1:6" ht="15">
      <c r="A1713" s="34">
        <v>3133</v>
      </c>
      <c r="B1713" s="34" t="s">
        <v>922</v>
      </c>
      <c r="C1713" s="40">
        <v>1460406</v>
      </c>
      <c r="D1713" s="46">
        <f>C1713*0.007224369</f>
        <v>10550.511833814</v>
      </c>
      <c r="E1713" s="46">
        <v>4450</v>
      </c>
      <c r="F1713" s="46">
        <f>(D1713+E1713)/2</f>
        <v>7500.255916907</v>
      </c>
    </row>
    <row r="1714" spans="1:6" ht="15">
      <c r="A1714" s="34">
        <v>74195</v>
      </c>
      <c r="B1714" s="34" t="s">
        <v>526</v>
      </c>
      <c r="C1714" s="40">
        <v>2460942</v>
      </c>
      <c r="D1714" s="46">
        <f>C1714*0.007224369</f>
        <v>17778.753095598</v>
      </c>
      <c r="E1714" s="46">
        <v>27150</v>
      </c>
      <c r="F1714" s="46">
        <f>(D1714+E1714)/2</f>
        <v>22464.376547799002</v>
      </c>
    </row>
    <row r="1715" spans="1:6" ht="15">
      <c r="A1715" s="34">
        <v>68851</v>
      </c>
      <c r="B1715" s="34" t="s">
        <v>749</v>
      </c>
      <c r="C1715" s="40">
        <v>365677</v>
      </c>
      <c r="D1715" s="46">
        <f>C1715*0.007224369</f>
        <v>2641.785582813</v>
      </c>
      <c r="E1715" s="46">
        <v>4450</v>
      </c>
      <c r="F1715" s="46">
        <f>(D1715+E1715)/2</f>
        <v>3545.8927914065</v>
      </c>
    </row>
    <row r="1716" spans="1:6" ht="15">
      <c r="A1716" s="34">
        <v>74197</v>
      </c>
      <c r="B1716" s="34" t="s">
        <v>702</v>
      </c>
      <c r="C1716" s="40">
        <v>19853836</v>
      </c>
      <c r="D1716" s="46">
        <f>C1716*0.007224369</f>
        <v>143431.437329484</v>
      </c>
      <c r="E1716" s="46">
        <v>54000</v>
      </c>
      <c r="F1716" s="46">
        <f>(D1716+E1716)/2</f>
        <v>98715.718664742</v>
      </c>
    </row>
    <row r="1717" spans="1:6" ht="15">
      <c r="A1717" s="35" t="s">
        <v>2234</v>
      </c>
      <c r="B1717" s="35" t="s">
        <v>2235</v>
      </c>
      <c r="C1717" s="42">
        <f>((2*F1717)-E1717)/0.007224369</f>
        <v>2184916.9941347116</v>
      </c>
      <c r="D1717" s="32">
        <f>C1717*0.007224369</f>
        <v>15784.646599999991</v>
      </c>
      <c r="E1717" s="32">
        <v>54000</v>
      </c>
      <c r="F1717" s="48">
        <v>34892.3233</v>
      </c>
    </row>
    <row r="1718" spans="1:6" ht="15">
      <c r="A1718" s="34">
        <v>23264</v>
      </c>
      <c r="B1718" s="34" t="s">
        <v>1193</v>
      </c>
      <c r="C1718" s="40">
        <v>3892904</v>
      </c>
      <c r="D1718" s="46">
        <f>C1718*0.007224369</f>
        <v>28123.774977576</v>
      </c>
      <c r="E1718" s="46">
        <v>1625</v>
      </c>
      <c r="F1718" s="46">
        <f>(D1718+E1718)/2</f>
        <v>14874.387488788</v>
      </c>
    </row>
    <row r="1719" spans="1:6" ht="15">
      <c r="A1719" s="35" t="s">
        <v>2236</v>
      </c>
      <c r="B1719" s="35" t="s">
        <v>2237</v>
      </c>
      <c r="C1719" s="42">
        <f>((2*F1719)-E1719)/0.007224369</f>
        <v>2322470.7375827567</v>
      </c>
      <c r="D1719" s="32">
        <f>C1719*0.007224369</f>
        <v>16778.3856</v>
      </c>
      <c r="E1719" s="32">
        <v>27150</v>
      </c>
      <c r="F1719" s="48">
        <v>21964.1928</v>
      </c>
    </row>
    <row r="1720" spans="1:6" ht="15">
      <c r="A1720" s="34">
        <v>61251</v>
      </c>
      <c r="B1720" s="34" t="s">
        <v>249</v>
      </c>
      <c r="C1720" s="40">
        <v>3340133</v>
      </c>
      <c r="D1720" s="46">
        <f>C1720*0.007224369</f>
        <v>24130.353301076997</v>
      </c>
      <c r="E1720" s="46">
        <v>40675</v>
      </c>
      <c r="F1720" s="46">
        <f>(D1720+E1720)/2</f>
        <v>32402.6766505385</v>
      </c>
    </row>
    <row r="1721" spans="1:6" ht="15">
      <c r="A1721" s="34">
        <v>23142</v>
      </c>
      <c r="B1721" s="34" t="s">
        <v>1217</v>
      </c>
      <c r="C1721" s="40">
        <v>11012279</v>
      </c>
      <c r="D1721" s="46">
        <f>C1721*0.007224369</f>
        <v>79556.767026951</v>
      </c>
      <c r="E1721" s="46">
        <v>54000</v>
      </c>
      <c r="F1721" s="46">
        <f>(D1721+E1721)/2</f>
        <v>66778.3835134755</v>
      </c>
    </row>
    <row r="1722" spans="1:6" ht="15">
      <c r="A1722" s="34">
        <v>16747</v>
      </c>
      <c r="B1722" s="34" t="s">
        <v>777</v>
      </c>
      <c r="C1722" s="40">
        <v>196531</v>
      </c>
      <c r="D1722" s="46">
        <f>C1722*0.007224369</f>
        <v>1419.8124639389998</v>
      </c>
      <c r="E1722" s="46">
        <v>4450</v>
      </c>
      <c r="F1722" s="46">
        <f>(D1722+E1722)/2</f>
        <v>2934.9062319695</v>
      </c>
    </row>
    <row r="1723" spans="1:6" ht="15">
      <c r="A1723" s="35" t="s">
        <v>2238</v>
      </c>
      <c r="B1723" s="35" t="s">
        <v>2239</v>
      </c>
      <c r="C1723" s="42">
        <f>((2*F1723)-E1723)/0.007224369</f>
        <v>52427.997517845564</v>
      </c>
      <c r="D1723" s="32">
        <f>C1723*0.007224369</f>
        <v>378.7592000000004</v>
      </c>
      <c r="E1723" s="32">
        <v>54000</v>
      </c>
      <c r="F1723" s="48">
        <v>27189.3796</v>
      </c>
    </row>
    <row r="1724" spans="1:6" ht="15">
      <c r="A1724" s="34">
        <v>26994</v>
      </c>
      <c r="B1724" s="34" t="s">
        <v>509</v>
      </c>
      <c r="C1724" s="40">
        <v>1034174</v>
      </c>
      <c r="D1724" s="46">
        <f>C1724*0.007224369</f>
        <v>7471.254586206</v>
      </c>
      <c r="E1724" s="46">
        <v>4450</v>
      </c>
      <c r="F1724" s="46">
        <f>(D1724+E1724)/2</f>
        <v>5960.627293103</v>
      </c>
    </row>
    <row r="1725" spans="1:6" ht="15">
      <c r="A1725" s="35" t="s">
        <v>2240</v>
      </c>
      <c r="B1725" s="35" t="s">
        <v>2241</v>
      </c>
      <c r="C1725" s="42">
        <f>((2*F1725)-E1725)/0.007224369</f>
        <v>1.53289512205149E7</v>
      </c>
      <c r="D1725" s="32">
        <f>C1725*0.007224369</f>
        <v>110742</v>
      </c>
      <c r="E1725" s="32">
        <v>13550</v>
      </c>
      <c r="F1725" s="48">
        <v>62146</v>
      </c>
    </row>
    <row r="1726" spans="1:6" ht="15">
      <c r="A1726" s="34">
        <v>26993</v>
      </c>
      <c r="B1726" s="34" t="s">
        <v>535</v>
      </c>
      <c r="C1726" s="40">
        <v>116638</v>
      </c>
      <c r="D1726" s="46">
        <f>C1726*0.007224369</f>
        <v>842.635951422</v>
      </c>
      <c r="E1726" s="46">
        <v>1625</v>
      </c>
      <c r="F1726" s="46">
        <f>(D1726+E1726)/2</f>
        <v>1233.817975711</v>
      </c>
    </row>
    <row r="1727" spans="1:6" ht="15">
      <c r="A1727" s="37">
        <v>23338</v>
      </c>
      <c r="B1727" s="50" t="s">
        <v>1249</v>
      </c>
      <c r="C1727" s="41">
        <v>3046418</v>
      </c>
      <c r="D1727" s="46">
        <f>C1727*0.007224369</f>
        <v>22008.447760241997</v>
      </c>
      <c r="E1727" s="48">
        <v>27150</v>
      </c>
      <c r="F1727" s="48">
        <f>(D1727+E1727)/2</f>
        <v>24579.223880120997</v>
      </c>
    </row>
    <row r="1728" spans="1:6" ht="15">
      <c r="A1728" s="34">
        <v>61504</v>
      </c>
      <c r="B1728" s="34" t="s">
        <v>235</v>
      </c>
      <c r="C1728" s="40">
        <v>1749847</v>
      </c>
      <c r="D1728" s="46">
        <f>C1728*0.007224369</f>
        <v>12641.540421542999</v>
      </c>
      <c r="E1728" s="46">
        <v>13550</v>
      </c>
      <c r="F1728" s="46">
        <f>(D1728+E1728)/2</f>
        <v>13095.7702107715</v>
      </c>
    </row>
    <row r="1729" spans="1:6" ht="15">
      <c r="A1729" s="35" t="s">
        <v>2242</v>
      </c>
      <c r="B1729" s="35" t="s">
        <v>2243</v>
      </c>
      <c r="C1729" s="42">
        <f>((2*F1729)-E1729)/0.007224369</f>
        <v>5553227.001555431</v>
      </c>
      <c r="D1729" s="32">
        <f>C1729*0.007224369</f>
        <v>40118.561</v>
      </c>
      <c r="E1729" s="32">
        <v>27150</v>
      </c>
      <c r="F1729" s="48">
        <v>33634.2805</v>
      </c>
    </row>
    <row r="1730" spans="1:6" ht="15">
      <c r="A1730" s="39">
        <v>60539</v>
      </c>
      <c r="B1730" s="51" t="s">
        <v>1263</v>
      </c>
      <c r="C1730" s="41">
        <v>10174464</v>
      </c>
      <c r="D1730" s="46">
        <f>C1730*0.007224369</f>
        <v>73504.082313216</v>
      </c>
      <c r="E1730" s="48">
        <v>54000</v>
      </c>
      <c r="F1730" s="48">
        <f>(D1730+E1730)/2</f>
        <v>63752.041156608</v>
      </c>
    </row>
    <row r="1731" spans="1:6" ht="15">
      <c r="A1731" s="35" t="s">
        <v>2244</v>
      </c>
      <c r="B1731" s="35" t="s">
        <v>2245</v>
      </c>
      <c r="C1731" s="42">
        <f>((2*F1731)-E1731)/0.007224369</f>
        <v>695006.7473020826</v>
      </c>
      <c r="D1731" s="32">
        <f>C1731*0.007224369</f>
        <v>5020.985199999999</v>
      </c>
      <c r="E1731" s="32">
        <v>27150</v>
      </c>
      <c r="F1731" s="48">
        <v>16085.4926</v>
      </c>
    </row>
    <row r="1732" spans="1:6" ht="15">
      <c r="A1732" s="34">
        <v>51163</v>
      </c>
      <c r="B1732" s="34" t="s">
        <v>268</v>
      </c>
      <c r="C1732" s="40">
        <v>6179680</v>
      </c>
      <c r="D1732" s="46">
        <f>C1732*0.007224369</f>
        <v>44644.28862192</v>
      </c>
      <c r="E1732" s="46">
        <v>54000</v>
      </c>
      <c r="F1732" s="46">
        <f t="shared" si="119" ref="F1732:F1742">(D1732+E1732)/2</f>
        <v>49322.14431096</v>
      </c>
    </row>
    <row r="1733" spans="1:6" ht="15">
      <c r="A1733" s="34">
        <v>53921</v>
      </c>
      <c r="B1733" s="34" t="s">
        <v>656</v>
      </c>
      <c r="C1733" s="40">
        <v>3434637</v>
      </c>
      <c r="D1733" s="46">
        <f>C1733*0.007224369</f>
        <v>24813.085069053</v>
      </c>
      <c r="E1733" s="46">
        <v>27150</v>
      </c>
      <c r="F1733" s="46">
        <f>(D1733+E1733)/2</f>
        <v>25981.5425345265</v>
      </c>
    </row>
    <row r="1734" spans="1:6" ht="15">
      <c r="A1734" s="34">
        <v>146</v>
      </c>
      <c r="B1734" s="34" t="s">
        <v>396</v>
      </c>
      <c r="C1734" s="40">
        <v>2721639</v>
      </c>
      <c r="D1734" s="46">
        <f>C1734*0.007224369</f>
        <v>19662.124420791</v>
      </c>
      <c r="E1734" s="46">
        <v>27150</v>
      </c>
      <c r="F1734" s="46">
        <f>(D1734+E1734)/2</f>
        <v>23406.0622103955</v>
      </c>
    </row>
    <row r="1735" spans="1:6" ht="15">
      <c r="A1735" s="34">
        <v>39738</v>
      </c>
      <c r="B1735" s="34" t="s">
        <v>440</v>
      </c>
      <c r="C1735" s="40">
        <v>2825570</v>
      </c>
      <c r="D1735" s="46">
        <f t="shared" si="120" ref="D1735:D1770">C1735*0.007224369</f>
        <v>20412.960315329998</v>
      </c>
      <c r="E1735" s="46">
        <v>27150</v>
      </c>
      <c r="F1735" s="46">
        <f>(D1735+E1735)/2</f>
        <v>23781.480157665</v>
      </c>
    </row>
    <row r="1736" spans="1:6" ht="15">
      <c r="A1736" s="34">
        <v>414</v>
      </c>
      <c r="B1736" s="34" t="s">
        <v>655</v>
      </c>
      <c r="C1736" s="40">
        <v>4362761</v>
      </c>
      <c r="D1736" s="46">
        <f>C1736*0.007224369</f>
        <v>31518.195322809</v>
      </c>
      <c r="E1736" s="46">
        <v>27150</v>
      </c>
      <c r="F1736" s="46">
        <f>(D1736+E1736)/2</f>
        <v>29334.0976614045</v>
      </c>
    </row>
    <row r="1737" spans="1:6" ht="15">
      <c r="A1737" s="34">
        <v>68433</v>
      </c>
      <c r="B1737" s="34" t="s">
        <v>524</v>
      </c>
      <c r="C1737" s="40">
        <v>191107</v>
      </c>
      <c r="D1737" s="46">
        <f>C1737*0.007224369</f>
        <v>1380.627486483</v>
      </c>
      <c r="E1737" s="46">
        <v>27150</v>
      </c>
      <c r="F1737" s="46">
        <f>(D1737+E1737)/2</f>
        <v>14265.3137432415</v>
      </c>
    </row>
    <row r="1738" spans="1:6" ht="15">
      <c r="A1738" s="34">
        <v>64549</v>
      </c>
      <c r="B1738" s="34" t="s">
        <v>1169</v>
      </c>
      <c r="C1738" s="40">
        <v>425378</v>
      </c>
      <c r="D1738" s="46">
        <f>C1738*0.007224369</f>
        <v>3073.0876364819997</v>
      </c>
      <c r="E1738" s="46">
        <v>4450</v>
      </c>
      <c r="F1738" s="46">
        <f>(D1738+E1738)/2</f>
        <v>3761.543818241</v>
      </c>
    </row>
    <row r="1739" spans="1:6" ht="15">
      <c r="A1739" s="34">
        <v>6601</v>
      </c>
      <c r="B1739" s="34" t="s">
        <v>197</v>
      </c>
      <c r="C1739" s="40">
        <v>4566037</v>
      </c>
      <c r="D1739" s="46">
        <f>C1739*0.007224369</f>
        <v>32986.736155653</v>
      </c>
      <c r="E1739" s="46">
        <v>40675</v>
      </c>
      <c r="F1739" s="46">
        <f>(D1739+E1739)/2</f>
        <v>36830.8680778265</v>
      </c>
    </row>
    <row r="1740" spans="1:6" ht="15">
      <c r="A1740" s="39">
        <v>74215</v>
      </c>
      <c r="B1740" s="50" t="s">
        <v>1272</v>
      </c>
      <c r="C1740" s="41">
        <v>19992096</v>
      </c>
      <c r="D1740" s="46">
        <f>C1740*0.007224369</f>
        <v>144430.278587424</v>
      </c>
      <c r="E1740" s="48">
        <v>54000</v>
      </c>
      <c r="F1740" s="48">
        <f>(D1740+E1740)/2</f>
        <v>99215.139293712</v>
      </c>
    </row>
    <row r="1741" spans="1:6" ht="15">
      <c r="A1741" s="34">
        <v>12472</v>
      </c>
      <c r="B1741" s="34" t="s">
        <v>284</v>
      </c>
      <c r="C1741" s="40">
        <v>700123</v>
      </c>
      <c r="D1741" s="46">
        <f>C1741*0.007224369</f>
        <v>5057.946897387</v>
      </c>
      <c r="E1741" s="46">
        <v>4450</v>
      </c>
      <c r="F1741" s="46">
        <f>(D1741+E1741)/2</f>
        <v>4753.973448693499</v>
      </c>
    </row>
    <row r="1742" spans="1:6" ht="15">
      <c r="A1742" s="34">
        <v>11970</v>
      </c>
      <c r="B1742" s="34" t="s">
        <v>736</v>
      </c>
      <c r="C1742" s="40">
        <v>1775667</v>
      </c>
      <c r="D1742" s="46">
        <f>C1742*0.007224369</f>
        <v>12828.073629122999</v>
      </c>
      <c r="E1742" s="46">
        <v>13550</v>
      </c>
      <c r="F1742" s="46">
        <f>(D1742+E1742)/2</f>
        <v>13189.0368145615</v>
      </c>
    </row>
    <row r="1743" spans="1:6" ht="15">
      <c r="A1743" s="35" t="s">
        <v>2246</v>
      </c>
      <c r="B1743" s="35" t="s">
        <v>2247</v>
      </c>
      <c r="C1743" s="42">
        <f>((2*F1743)-E1743)/0.007224369</f>
        <v>1219928.1072160075</v>
      </c>
      <c r="D1743" s="32">
        <f>C1743*0.007224369</f>
        <v>8813.2108</v>
      </c>
      <c r="E1743" s="32">
        <v>13550</v>
      </c>
      <c r="F1743" s="48">
        <v>11181.6054</v>
      </c>
    </row>
    <row r="1744" spans="1:6" ht="15">
      <c r="A1744" s="34">
        <v>53517</v>
      </c>
      <c r="B1744" s="34" t="s">
        <v>593</v>
      </c>
      <c r="C1744" s="40">
        <v>1178251</v>
      </c>
      <c r="D1744" s="46">
        <f>C1744*0.007224369</f>
        <v>8512.119998619</v>
      </c>
      <c r="E1744" s="46">
        <v>4450</v>
      </c>
      <c r="F1744" s="46">
        <f>(D1744+E1744)/2</f>
        <v>6481.0599993095</v>
      </c>
    </row>
    <row r="1745" spans="1:6" ht="15">
      <c r="A1745" s="34">
        <v>10267</v>
      </c>
      <c r="B1745" s="34" t="s">
        <v>516</v>
      </c>
      <c r="C1745" s="40">
        <v>5591434</v>
      </c>
      <c r="D1745" s="46">
        <f>C1745*0.007224369</f>
        <v>40394.582455145995</v>
      </c>
      <c r="E1745" s="46">
        <v>40675</v>
      </c>
      <c r="F1745" s="46">
        <f>(D1745+E1745)/2</f>
        <v>40534.791227573</v>
      </c>
    </row>
    <row r="1746" spans="1:6" ht="15">
      <c r="A1746" s="35" t="s">
        <v>2248</v>
      </c>
      <c r="B1746" s="35" t="s">
        <v>2249</v>
      </c>
      <c r="C1746" s="42">
        <f>((2*F1746)-E1746)/0.007224369</f>
        <v>9359878.98735516</v>
      </c>
      <c r="D1746" s="32">
        <f>C1746*0.007224369</f>
        <v>67619.2196</v>
      </c>
      <c r="E1746" s="32">
        <v>54000</v>
      </c>
      <c r="F1746" s="48">
        <v>60809.6098</v>
      </c>
    </row>
    <row r="1747" spans="1:6" ht="15">
      <c r="A1747" s="37">
        <v>77515</v>
      </c>
      <c r="B1747" s="51" t="s">
        <v>1273</v>
      </c>
      <c r="C1747" s="44">
        <v>34169</v>
      </c>
      <c r="D1747" s="46">
        <f>C1747*0.007224369</f>
        <v>246.84946436099997</v>
      </c>
      <c r="E1747" s="48">
        <v>13550</v>
      </c>
      <c r="F1747" s="48">
        <f>(D1747+E1747)/2</f>
        <v>6898.4247321805</v>
      </c>
    </row>
    <row r="1748" spans="1:6" ht="15">
      <c r="A1748" s="39">
        <v>70149</v>
      </c>
      <c r="B1748" s="51" t="s">
        <v>1269</v>
      </c>
      <c r="C1748" s="41">
        <v>3393072</v>
      </c>
      <c r="D1748" s="46">
        <f>C1748*0.007224369</f>
        <v>24512.804171567997</v>
      </c>
      <c r="E1748" s="48">
        <v>13550</v>
      </c>
      <c r="F1748" s="48">
        <f>(D1748+E1748)/2</f>
        <v>19031.402085784</v>
      </c>
    </row>
    <row r="1749" spans="1:6" ht="15">
      <c r="A1749" s="34">
        <v>62219</v>
      </c>
      <c r="B1749" s="34" t="s">
        <v>750</v>
      </c>
      <c r="C1749" s="40">
        <v>393843</v>
      </c>
      <c r="D1749" s="46">
        <f>C1749*0.007224369</f>
        <v>2845.2671600669996</v>
      </c>
      <c r="E1749" s="46">
        <v>4450</v>
      </c>
      <c r="F1749" s="46">
        <f>(D1749+E1749)/2</f>
        <v>3647.6335800335</v>
      </c>
    </row>
    <row r="1750" spans="1:6" ht="15">
      <c r="A1750" s="35" t="s">
        <v>2250</v>
      </c>
      <c r="B1750" s="35" t="s">
        <v>2251</v>
      </c>
      <c r="C1750" s="42">
        <f>((2*F1750)-E1750)/0.007224369</f>
        <v>6206238.994713588</v>
      </c>
      <c r="D1750" s="32">
        <f>C1750*0.007224369</f>
        <v>44836.1606</v>
      </c>
      <c r="E1750" s="32">
        <v>54000</v>
      </c>
      <c r="F1750" s="48">
        <v>49418.0803</v>
      </c>
    </row>
    <row r="1751" spans="1:6" ht="15">
      <c r="A1751" s="34">
        <v>35582</v>
      </c>
      <c r="B1751" s="34" t="s">
        <v>640</v>
      </c>
      <c r="C1751" s="40">
        <v>1097745</v>
      </c>
      <c r="D1751" s="46">
        <f>C1751*0.007224369</f>
        <v>7930.514947905</v>
      </c>
      <c r="E1751" s="46">
        <v>1625</v>
      </c>
      <c r="F1751" s="46">
        <f>(D1751+E1751)/2</f>
        <v>4777.7574739525</v>
      </c>
    </row>
    <row r="1752" spans="1:6" ht="15">
      <c r="A1752" s="35" t="s">
        <v>2252</v>
      </c>
      <c r="B1752" s="35" t="s">
        <v>2253</v>
      </c>
      <c r="C1752" s="42">
        <f>((2*F1752)-E1752)/0.007224369</f>
        <v>1958757.7544834716</v>
      </c>
      <c r="D1752" s="32">
        <f>C1752*0.007224369</f>
        <v>14150.788800000002</v>
      </c>
      <c r="E1752" s="32">
        <v>27150</v>
      </c>
      <c r="F1752" s="48">
        <v>20650.3944</v>
      </c>
    </row>
    <row r="1753" spans="1:6" ht="15">
      <c r="A1753" s="34">
        <v>53905</v>
      </c>
      <c r="B1753" s="34" t="s">
        <v>924</v>
      </c>
      <c r="C1753" s="40">
        <v>2586888</v>
      </c>
      <c r="D1753" s="46">
        <f>C1753*0.007224369</f>
        <v>18688.633473672</v>
      </c>
      <c r="E1753" s="46">
        <v>27150</v>
      </c>
      <c r="F1753" s="46">
        <f>(D1753+E1753)/2</f>
        <v>22919.316736836</v>
      </c>
    </row>
    <row r="1754" spans="1:6" ht="15">
      <c r="A1754" s="35" t="s">
        <v>2254</v>
      </c>
      <c r="B1754" s="35" t="s">
        <v>2255</v>
      </c>
      <c r="C1754" s="42">
        <f>((2*F1754)-E1754)/0.007224369</f>
        <v>7125705.982072621</v>
      </c>
      <c r="D1754" s="32">
        <f>C1754*0.007224369</f>
        <v>51478.7294</v>
      </c>
      <c r="E1754" s="32">
        <v>54000</v>
      </c>
      <c r="F1754" s="48">
        <v>52739.3647</v>
      </c>
    </row>
    <row r="1755" spans="1:6" ht="15">
      <c r="A1755" s="34">
        <v>24915</v>
      </c>
      <c r="B1755" s="34" t="s">
        <v>431</v>
      </c>
      <c r="C1755" s="40">
        <v>1180276</v>
      </c>
      <c r="D1755" s="46">
        <f>C1755*0.007224369</f>
        <v>8526.749345844</v>
      </c>
      <c r="E1755" s="46">
        <v>13550</v>
      </c>
      <c r="F1755" s="46">
        <f t="shared" si="121" ref="F1755:F1770">(D1755+E1755)/2</f>
        <v>11038.374672922</v>
      </c>
    </row>
    <row r="1756" spans="1:6" ht="15">
      <c r="A1756" s="34">
        <v>17010</v>
      </c>
      <c r="B1756" s="34" t="s">
        <v>880</v>
      </c>
      <c r="C1756" s="40">
        <v>3553761</v>
      </c>
      <c r="D1756" s="46">
        <f>C1756*0.007224369</f>
        <v>25673.680801808998</v>
      </c>
      <c r="E1756" s="46">
        <v>13550</v>
      </c>
      <c r="F1756" s="46">
        <f>(D1756+E1756)/2</f>
        <v>19611.840400904497</v>
      </c>
    </row>
    <row r="1757" spans="1:6" ht="15">
      <c r="A1757" s="34">
        <v>77789</v>
      </c>
      <c r="B1757" s="34" t="s">
        <v>1157</v>
      </c>
      <c r="C1757" s="40">
        <v>91233</v>
      </c>
      <c r="D1757" s="46">
        <f>C1757*0.007224369</f>
        <v>659.1008569769999</v>
      </c>
      <c r="E1757" s="46">
        <v>1625</v>
      </c>
      <c r="F1757" s="46">
        <f>(D1757+E1757)/2</f>
        <v>1142.0504284885</v>
      </c>
    </row>
    <row r="1758" spans="1:6" ht="15">
      <c r="A1758" s="34">
        <v>13933</v>
      </c>
      <c r="B1758" s="34" t="s">
        <v>739</v>
      </c>
      <c r="C1758" s="40">
        <v>1167975</v>
      </c>
      <c r="D1758" s="46">
        <f>C1758*0.007224369</f>
        <v>8437.882382775</v>
      </c>
      <c r="E1758" s="46">
        <v>13550</v>
      </c>
      <c r="F1758" s="46">
        <f>(D1758+E1758)/2</f>
        <v>10993.941191387501</v>
      </c>
    </row>
    <row r="1759" spans="1:6" ht="15">
      <c r="A1759" s="34">
        <v>4693</v>
      </c>
      <c r="B1759" s="34" t="s">
        <v>807</v>
      </c>
      <c r="C1759" s="40">
        <v>2068935</v>
      </c>
      <c r="D1759" s="46">
        <f>C1759*0.007224369</f>
        <v>14946.749877015</v>
      </c>
      <c r="E1759" s="46">
        <v>4450</v>
      </c>
      <c r="F1759" s="46">
        <f>(D1759+E1759)/2</f>
        <v>9698.374938507499</v>
      </c>
    </row>
    <row r="1760" spans="1:6" ht="15">
      <c r="A1760" s="34">
        <v>5875</v>
      </c>
      <c r="B1760" s="34" t="s">
        <v>352</v>
      </c>
      <c r="C1760" s="40">
        <v>1042140</v>
      </c>
      <c r="D1760" s="46">
        <f>C1760*0.007224369</f>
        <v>7528.80390966</v>
      </c>
      <c r="E1760" s="46">
        <v>4450</v>
      </c>
      <c r="F1760" s="46">
        <f>(D1760+E1760)/2</f>
        <v>5989.40195483</v>
      </c>
    </row>
    <row r="1761" spans="1:6" ht="15">
      <c r="A1761" s="34">
        <v>15507</v>
      </c>
      <c r="B1761" s="34" t="s">
        <v>1236</v>
      </c>
      <c r="C1761" s="40">
        <v>1606844</v>
      </c>
      <c r="D1761" s="46">
        <f>C1761*0.007224369</f>
        <v>11608.433981436</v>
      </c>
      <c r="E1761" s="46">
        <v>13550</v>
      </c>
      <c r="F1761" s="46">
        <f>(D1761+E1761)/2</f>
        <v>12579.216990718</v>
      </c>
    </row>
    <row r="1762" spans="1:6" ht="15">
      <c r="A1762" s="34">
        <v>28119</v>
      </c>
      <c r="B1762" s="34" t="s">
        <v>27</v>
      </c>
      <c r="C1762" s="40">
        <v>1557490</v>
      </c>
      <c r="D1762" s="46">
        <f>C1762*0.007224369</f>
        <v>11251.88247381</v>
      </c>
      <c r="E1762" s="46">
        <v>13550</v>
      </c>
      <c r="F1762" s="46">
        <f>(D1762+E1762)/2</f>
        <v>12400.941236905</v>
      </c>
    </row>
    <row r="1763" spans="1:6" ht="15">
      <c r="A1763" s="39">
        <v>70493</v>
      </c>
      <c r="B1763" s="51" t="s">
        <v>1270</v>
      </c>
      <c r="C1763" s="41">
        <v>5996408</v>
      </c>
      <c r="D1763" s="46">
        <f>C1763*0.007224369</f>
        <v>43320.264066551994</v>
      </c>
      <c r="E1763" s="48">
        <v>54000</v>
      </c>
      <c r="F1763" s="48">
        <f>(D1763+E1763)/2</f>
        <v>48660.13203327599</v>
      </c>
    </row>
    <row r="1764" spans="1:6" ht="15">
      <c r="A1764" s="34">
        <v>81448</v>
      </c>
      <c r="B1764" s="34" t="s">
        <v>529</v>
      </c>
      <c r="C1764" s="40">
        <v>73423</v>
      </c>
      <c r="D1764" s="46">
        <f>C1764*0.007224369</f>
        <v>530.434845087</v>
      </c>
      <c r="E1764" s="46">
        <v>4450</v>
      </c>
      <c r="F1764" s="46">
        <f>(D1764+E1764)/2</f>
        <v>2490.2174225435</v>
      </c>
    </row>
    <row r="1765" spans="1:6" ht="15">
      <c r="A1765" s="34">
        <v>71871</v>
      </c>
      <c r="B1765" s="34" t="s">
        <v>506</v>
      </c>
      <c r="C1765" s="40">
        <v>2094029</v>
      </c>
      <c r="D1765" s="46">
        <f>C1765*0.007224369</f>
        <v>15128.038192700998</v>
      </c>
      <c r="E1765" s="46">
        <v>27150</v>
      </c>
      <c r="F1765" s="46">
        <f>(D1765+E1765)/2</f>
        <v>21139.0190963505</v>
      </c>
    </row>
    <row r="1766" spans="1:6" ht="15">
      <c r="A1766" s="34">
        <v>136750</v>
      </c>
      <c r="B1766" s="34" t="s">
        <v>918</v>
      </c>
      <c r="C1766" s="40">
        <v>952279</v>
      </c>
      <c r="D1766" s="46">
        <f>C1766*0.007224369</f>
        <v>6879.614886951</v>
      </c>
      <c r="E1766" s="46">
        <v>13550</v>
      </c>
      <c r="F1766" s="46">
        <f>(D1766+E1766)/2</f>
        <v>10214.8074434755</v>
      </c>
    </row>
    <row r="1767" spans="1:6" ht="15">
      <c r="A1767" s="34">
        <v>418</v>
      </c>
      <c r="B1767" s="34" t="s">
        <v>971</v>
      </c>
      <c r="C1767" s="40">
        <v>2311143</v>
      </c>
      <c r="D1767" s="46">
        <f>C1767*0.007224369</f>
        <v>16696.549843767</v>
      </c>
      <c r="E1767" s="46">
        <v>27150</v>
      </c>
      <c r="F1767" s="46">
        <f>(D1767+E1767)/2</f>
        <v>21923.2749218835</v>
      </c>
    </row>
    <row r="1768" spans="1:6" ht="15">
      <c r="A1768" s="34">
        <v>83270</v>
      </c>
      <c r="B1768" s="34" t="s">
        <v>1123</v>
      </c>
      <c r="C1768" s="40">
        <v>55804</v>
      </c>
      <c r="D1768" s="46">
        <f>C1768*0.007224369</f>
        <v>403.14868767599995</v>
      </c>
      <c r="E1768" s="46">
        <v>1625</v>
      </c>
      <c r="F1768" s="46">
        <f>(D1768+E1768)/2</f>
        <v>1014.074343838</v>
      </c>
    </row>
    <row r="1769" spans="1:6" ht="15">
      <c r="A1769" s="34">
        <v>19183</v>
      </c>
      <c r="B1769" s="34" t="s">
        <v>234</v>
      </c>
      <c r="C1769" s="40">
        <v>1916098</v>
      </c>
      <c r="D1769" s="46">
        <f>C1769*0.007224369</f>
        <v>13842.598992161998</v>
      </c>
      <c r="E1769" s="46">
        <v>13550</v>
      </c>
      <c r="F1769" s="46">
        <f>(D1769+E1769)/2</f>
        <v>13696.299496081</v>
      </c>
    </row>
    <row r="1770" spans="1:6" ht="15">
      <c r="A1770" s="36">
        <v>49713</v>
      </c>
      <c r="B1770" s="36" t="s">
        <v>523</v>
      </c>
      <c r="C1770" s="45">
        <v>1574546</v>
      </c>
      <c r="D1770" s="47">
        <f>C1770*0.007224369</f>
        <v>11375.101311474</v>
      </c>
      <c r="E1770" s="47">
        <v>27150</v>
      </c>
      <c r="F1770" s="47">
        <f>(D1770+E1770)/2</f>
        <v>19262.550655737</v>
      </c>
    </row>
    <row r="1771" spans="5:6" ht="15">
      <c r="E1771" s="7"/>
      <c r="F1771" s="7"/>
    </row>
    <row r="1772" spans="5:6" ht="15">
      <c r="E1772" s="7"/>
      <c r="F1772" s="7"/>
    </row>
    <row r="1773" spans="5:6" ht="15">
      <c r="E1773" s="7"/>
      <c r="F1773" s="7"/>
    </row>
    <row r="1774" spans="5:6" ht="15">
      <c r="E1774" s="7"/>
      <c r="F1774" s="7"/>
    </row>
    <row r="1775" spans="5:6" ht="15">
      <c r="E1775" s="7"/>
      <c r="F1775" s="7"/>
    </row>
    <row r="1776" spans="5:6" ht="15">
      <c r="E1776" s="7"/>
      <c r="F1776" s="7"/>
    </row>
    <row r="1777" spans="5:6" ht="15">
      <c r="E1777" s="7"/>
      <c r="F1777" s="7"/>
    </row>
    <row r="1778" spans="5:6" ht="15">
      <c r="E1778" s="7"/>
      <c r="F1778" s="7"/>
    </row>
    <row r="1779" spans="5:6" ht="15">
      <c r="E1779" s="7"/>
      <c r="F1779" s="7"/>
    </row>
    <row r="1780" spans="5:6" ht="15">
      <c r="E1780" s="7"/>
      <c r="F1780" s="7"/>
    </row>
    <row r="1781" spans="5:6" ht="15">
      <c r="E1781" s="7"/>
      <c r="F1781" s="7"/>
    </row>
    <row r="1782" spans="5:6" ht="15">
      <c r="E1782" s="7"/>
      <c r="F1782" s="7"/>
    </row>
    <row r="1783" spans="5:6" ht="15">
      <c r="E1783" s="7"/>
      <c r="F1783" s="7"/>
    </row>
    <row r="1784" spans="5:6" ht="15">
      <c r="E1784" s="7"/>
      <c r="F1784" s="7"/>
    </row>
    <row r="1785" spans="5:6" ht="15">
      <c r="E1785" s="7"/>
      <c r="F1785" s="7"/>
    </row>
    <row r="1786" spans="5:6" ht="15">
      <c r="E1786" s="7"/>
      <c r="F1786" s="7"/>
    </row>
    <row r="1787" spans="5:6" ht="15">
      <c r="E1787" s="7"/>
      <c r="F1787" s="7"/>
    </row>
    <row r="1788" spans="5:6" ht="15">
      <c r="E1788" s="7"/>
      <c r="F1788" s="7"/>
    </row>
    <row r="1789" spans="5:6" ht="15">
      <c r="E1789" s="7"/>
      <c r="F1789" s="7"/>
    </row>
    <row r="1790" spans="5:6" ht="15">
      <c r="E1790" s="7"/>
      <c r="F1790" s="7"/>
    </row>
    <row r="1791" spans="5:6" ht="15">
      <c r="E1791" s="7"/>
      <c r="F1791" s="7"/>
    </row>
    <row r="1792" spans="5:6" ht="15">
      <c r="E1792" s="7"/>
      <c r="F1792" s="7"/>
    </row>
    <row r="1793" spans="5:6" ht="15">
      <c r="E1793" s="7"/>
      <c r="F1793" s="7"/>
    </row>
    <row r="1794" spans="5:6" ht="15">
      <c r="E1794" s="7"/>
      <c r="F1794" s="7"/>
    </row>
    <row r="1795" spans="5:6" ht="15">
      <c r="E1795" s="7"/>
      <c r="F1795" s="7"/>
    </row>
    <row r="1796" spans="5:6" ht="15">
      <c r="E1796" s="7"/>
      <c r="F1796" s="7"/>
    </row>
    <row r="1797" spans="5:6" ht="15">
      <c r="E1797" s="7"/>
      <c r="F1797" s="7"/>
    </row>
    <row r="1798" spans="5:6" ht="15">
      <c r="E1798" s="7"/>
      <c r="F1798" s="7"/>
    </row>
    <row r="1799" spans="5:6" ht="15">
      <c r="E1799" s="7"/>
      <c r="F1799" s="7"/>
    </row>
    <row r="1800" spans="5:6" ht="15">
      <c r="E1800" s="7"/>
      <c r="F1800" s="7"/>
    </row>
    <row r="1801" spans="5:6" ht="15">
      <c r="E1801" s="7"/>
      <c r="F1801" s="7"/>
    </row>
    <row r="1802" spans="5:6" ht="15">
      <c r="E1802" s="7"/>
      <c r="F1802" s="7"/>
    </row>
    <row r="1803" spans="5:6" ht="15">
      <c r="E1803" s="7"/>
      <c r="F1803" s="7"/>
    </row>
    <row r="1804" spans="5:6" ht="15">
      <c r="E1804" s="7"/>
      <c r="F1804" s="7"/>
    </row>
    <row r="1805" spans="5:6" ht="15">
      <c r="E1805" s="7"/>
      <c r="F1805" s="7"/>
    </row>
    <row r="1806" spans="5:6" ht="15">
      <c r="E1806" s="7"/>
      <c r="F1806" s="7"/>
    </row>
    <row r="1807" spans="5:6" ht="15">
      <c r="E1807" s="7"/>
      <c r="F1807" s="7"/>
    </row>
    <row r="1808" spans="5:6" ht="15">
      <c r="E1808" s="7"/>
      <c r="F1808" s="7"/>
    </row>
    <row r="1809" spans="5:6" ht="15">
      <c r="E1809" s="7"/>
      <c r="F1809" s="7"/>
    </row>
    <row r="1810" spans="5:6" ht="15">
      <c r="E1810" s="7"/>
      <c r="F1810" s="7"/>
    </row>
    <row r="1811" spans="5:6" ht="15">
      <c r="E1811" s="7"/>
      <c r="F1811" s="7"/>
    </row>
    <row r="1812" spans="5:6" ht="15">
      <c r="E1812" s="7"/>
      <c r="F1812" s="7"/>
    </row>
    <row r="1813" spans="5:6" ht="15">
      <c r="E1813" s="7"/>
      <c r="F1813" s="7"/>
    </row>
    <row r="1814" spans="5:6" ht="15">
      <c r="E1814" s="7"/>
      <c r="F1814" s="7"/>
    </row>
    <row r="1815" spans="5:6" ht="15">
      <c r="E1815" s="7"/>
      <c r="F1815" s="7"/>
    </row>
    <row r="1816" spans="5:6" ht="15">
      <c r="E1816" s="7"/>
      <c r="F1816" s="7"/>
    </row>
    <row r="1817" spans="5:6" ht="15">
      <c r="E1817" s="7"/>
      <c r="F1817" s="7"/>
    </row>
    <row r="1818" spans="5:6" ht="15">
      <c r="E1818" s="7"/>
      <c r="F1818" s="7"/>
    </row>
    <row r="1819" spans="5:6" ht="15">
      <c r="E1819" s="7"/>
      <c r="F1819" s="7"/>
    </row>
    <row r="1820" spans="5:6" ht="15">
      <c r="E1820" s="7"/>
      <c r="F1820" s="7"/>
    </row>
    <row r="1821" spans="5:6" ht="15">
      <c r="E1821" s="7"/>
      <c r="F1821" s="7"/>
    </row>
    <row r="1822" spans="5:6" ht="15">
      <c r="E1822" s="7"/>
      <c r="F1822" s="7"/>
    </row>
    <row r="1823" spans="5:6" ht="15">
      <c r="E1823" s="7"/>
      <c r="F1823" s="7"/>
    </row>
    <row r="1824" spans="5:6" ht="15">
      <c r="E1824" s="7"/>
      <c r="F1824" s="7"/>
    </row>
    <row r="1825" spans="5:6" ht="15">
      <c r="E1825" s="7"/>
      <c r="F1825" s="7"/>
    </row>
    <row r="1826" spans="5:6" ht="15">
      <c r="E1826" s="7"/>
      <c r="F1826" s="7"/>
    </row>
    <row r="1827" spans="5:6" ht="15">
      <c r="E1827" s="7"/>
      <c r="F1827" s="7"/>
    </row>
    <row r="1828" spans="5:6" ht="15">
      <c r="E1828" s="7"/>
      <c r="F1828" s="7"/>
    </row>
    <row r="1829" spans="5:6" ht="15">
      <c r="E1829" s="7"/>
      <c r="F1829" s="7"/>
    </row>
    <row r="1830" spans="5:6" ht="15">
      <c r="E1830" s="7"/>
      <c r="F1830" s="7"/>
    </row>
    <row r="1831" spans="5:6" ht="15">
      <c r="E1831" s="7"/>
      <c r="F1831" s="7"/>
    </row>
    <row r="1832" spans="5:6" ht="15">
      <c r="E1832" s="7"/>
      <c r="F1832" s="7"/>
    </row>
    <row r="1833" spans="5:6" ht="15">
      <c r="E1833" s="7"/>
      <c r="F1833" s="7"/>
    </row>
    <row r="1834" spans="5:6" ht="15">
      <c r="E1834" s="7"/>
      <c r="F1834" s="7"/>
    </row>
    <row r="1835" spans="5:6" ht="15">
      <c r="E1835" s="7"/>
      <c r="F1835" s="7"/>
    </row>
    <row r="1836" spans="5:6" ht="15">
      <c r="E1836" s="7"/>
      <c r="F1836" s="7"/>
    </row>
    <row r="1837" spans="5:6" ht="15">
      <c r="E1837" s="7"/>
      <c r="F1837" s="7"/>
    </row>
    <row r="1838" spans="5:6" ht="15">
      <c r="E1838" s="7"/>
      <c r="F1838" s="7"/>
    </row>
    <row r="1839" spans="5:6" ht="15">
      <c r="E1839" s="7"/>
      <c r="F1839" s="7"/>
    </row>
    <row r="1840" spans="5:6" ht="15">
      <c r="E1840" s="7"/>
      <c r="F1840" s="7"/>
    </row>
    <row r="1841" spans="5:6" ht="15">
      <c r="E1841" s="7"/>
      <c r="F1841" s="7"/>
    </row>
    <row r="1842" spans="5:6" ht="15">
      <c r="E1842" s="7"/>
      <c r="F1842" s="7"/>
    </row>
    <row r="1843" spans="5:6" ht="15">
      <c r="E1843" s="7"/>
      <c r="F1843" s="7"/>
    </row>
    <row r="1844" spans="5:6" ht="15">
      <c r="E1844" s="7"/>
      <c r="F1844" s="7"/>
    </row>
    <row r="1845" spans="5:6" ht="15">
      <c r="E1845" s="7"/>
      <c r="F1845" s="7"/>
    </row>
    <row r="1846" spans="5:6" ht="15">
      <c r="E1846" s="7"/>
      <c r="F1846" s="7"/>
    </row>
    <row r="1847" spans="5:6" ht="15">
      <c r="E1847" s="7"/>
      <c r="F1847" s="7"/>
    </row>
    <row r="1848" spans="5:6" ht="15">
      <c r="E1848" s="7"/>
      <c r="F1848" s="7"/>
    </row>
    <row r="1849" spans="5:6" ht="15">
      <c r="E1849" s="7"/>
      <c r="F1849" s="7"/>
    </row>
    <row r="1850" spans="5:6" ht="15">
      <c r="E1850" s="7"/>
      <c r="F1850" s="7"/>
    </row>
    <row r="1851" spans="5:6" ht="15">
      <c r="E1851" s="7"/>
      <c r="F1851" s="7"/>
    </row>
    <row r="1852" spans="5:6" ht="15">
      <c r="E1852" s="7"/>
      <c r="F1852" s="7"/>
    </row>
    <row r="1853" spans="5:6" ht="15">
      <c r="E1853" s="7"/>
      <c r="F1853" s="7"/>
    </row>
    <row r="1854" spans="5:6" ht="15">
      <c r="E1854" s="7"/>
      <c r="F1854" s="7"/>
    </row>
    <row r="1855" spans="5:6" ht="15">
      <c r="E1855" s="7"/>
      <c r="F1855" s="7"/>
    </row>
    <row r="1856" spans="5:6" ht="15">
      <c r="E1856" s="7"/>
      <c r="F1856" s="7"/>
    </row>
    <row r="1857" spans="5:6" ht="15">
      <c r="E1857" s="7"/>
      <c r="F1857" s="7"/>
    </row>
    <row r="1858" spans="5:6" ht="15">
      <c r="E1858" s="7"/>
      <c r="F1858" s="7"/>
    </row>
    <row r="1859" spans="5:6" ht="15">
      <c r="E1859" s="7"/>
      <c r="F1859" s="7"/>
    </row>
    <row r="1860" spans="5:6" ht="15">
      <c r="E1860" s="7"/>
      <c r="F1860" s="7"/>
    </row>
    <row r="1861" spans="5:6" ht="15">
      <c r="E1861" s="7"/>
      <c r="F1861" s="7"/>
    </row>
    <row r="1862" spans="5:6" ht="15">
      <c r="E1862" s="7"/>
      <c r="F1862" s="7"/>
    </row>
    <row r="1863" spans="5:6" ht="15">
      <c r="E1863" s="7"/>
      <c r="F1863" s="7"/>
    </row>
    <row r="1864" spans="5:6" ht="15">
      <c r="E1864" s="7"/>
      <c r="F1864" s="7"/>
    </row>
    <row r="1865" spans="5:6" ht="15">
      <c r="E1865" s="7"/>
      <c r="F1865" s="7"/>
    </row>
    <row r="1866" spans="5:6" ht="15">
      <c r="E1866" s="7"/>
      <c r="F1866" s="7"/>
    </row>
    <row r="1867" spans="5:6" ht="15">
      <c r="E1867" s="7"/>
      <c r="F1867" s="7"/>
    </row>
    <row r="1868" spans="5:6" ht="15">
      <c r="E1868" s="7"/>
      <c r="F1868" s="7"/>
    </row>
    <row r="1869" spans="5:6" ht="15">
      <c r="E1869" s="7"/>
      <c r="F1869" s="7"/>
    </row>
    <row r="1870" spans="5:6" ht="15">
      <c r="E1870" s="7"/>
      <c r="F1870" s="7"/>
    </row>
    <row r="1871" spans="5:6" ht="15">
      <c r="E1871" s="7"/>
      <c r="F1871" s="7"/>
    </row>
    <row r="1872" spans="5:6" ht="15">
      <c r="E1872" s="7"/>
      <c r="F1872" s="7"/>
    </row>
    <row r="1873" spans="5:6" ht="15">
      <c r="E1873" s="7"/>
      <c r="F1873" s="7"/>
    </row>
    <row r="1874" spans="5:6" ht="15">
      <c r="E1874" s="7"/>
      <c r="F1874" s="7"/>
    </row>
    <row r="1875" spans="5:6" ht="15">
      <c r="E1875" s="7"/>
      <c r="F1875" s="7"/>
    </row>
    <row r="1876" spans="5:6" ht="15">
      <c r="E1876" s="7"/>
      <c r="F1876" s="7"/>
    </row>
    <row r="1877" spans="5:6" ht="15">
      <c r="E1877" s="7"/>
      <c r="F1877" s="7"/>
    </row>
    <row r="1878" spans="5:6" ht="15">
      <c r="E1878" s="7"/>
      <c r="F1878" s="7"/>
    </row>
    <row r="1879" spans="5:6" ht="15">
      <c r="E1879" s="7"/>
      <c r="F1879" s="7"/>
    </row>
    <row r="1880" spans="5:6" ht="15">
      <c r="E1880" s="7"/>
      <c r="F1880" s="7"/>
    </row>
    <row r="1881" spans="5:6" ht="15">
      <c r="E1881" s="7"/>
      <c r="F1881" s="7"/>
    </row>
    <row r="1882" spans="5:6" ht="15">
      <c r="E1882" s="7"/>
      <c r="F1882" s="7"/>
    </row>
    <row r="1883" spans="5:6" ht="15">
      <c r="E1883" s="7"/>
      <c r="F1883" s="7"/>
    </row>
    <row r="1884" spans="5:6" ht="15">
      <c r="E1884" s="7"/>
      <c r="F1884" s="7"/>
    </row>
    <row r="1885" spans="5:6" ht="15">
      <c r="E1885" s="7"/>
      <c r="F1885" s="7"/>
    </row>
    <row r="1886" spans="5:6" ht="15">
      <c r="E1886" s="7"/>
      <c r="F1886" s="7"/>
    </row>
    <row r="1887" spans="5:6" ht="15">
      <c r="E1887" s="7"/>
      <c r="F1887" s="7"/>
    </row>
    <row r="1888" spans="5:6" ht="15">
      <c r="E1888" s="7"/>
      <c r="F1888" s="7"/>
    </row>
    <row r="1889" spans="5:6" ht="15">
      <c r="E1889" s="7"/>
      <c r="F1889" s="7"/>
    </row>
    <row r="1890" spans="5:6" ht="15">
      <c r="E1890" s="7"/>
      <c r="F1890" s="7"/>
    </row>
    <row r="1891" spans="5:6" ht="15">
      <c r="E1891" s="7"/>
      <c r="F1891" s="7"/>
    </row>
    <row r="1892" spans="5:6" ht="15">
      <c r="E1892" s="7"/>
      <c r="F1892" s="7"/>
    </row>
    <row r="1893" spans="5:6" ht="15">
      <c r="E1893" s="7"/>
      <c r="F1893" s="7"/>
    </row>
    <row r="1894" spans="5:6" ht="15">
      <c r="E1894" s="7"/>
      <c r="F1894" s="7"/>
    </row>
    <row r="1895" spans="5:6" ht="15">
      <c r="E1895" s="7"/>
      <c r="F1895" s="7"/>
    </row>
    <row r="1896" spans="5:6" ht="15">
      <c r="E1896" s="7"/>
      <c r="F1896" s="7"/>
    </row>
    <row r="1897" spans="5:6" ht="15">
      <c r="E1897" s="7"/>
      <c r="F1897" s="7"/>
    </row>
    <row r="1898" spans="5:6" ht="15">
      <c r="E1898" s="7"/>
      <c r="F1898" s="7"/>
    </row>
    <row r="1899" spans="5:6" ht="15">
      <c r="E1899" s="7"/>
      <c r="F1899" s="7"/>
    </row>
    <row r="1900" spans="5:6" ht="15">
      <c r="E1900" s="7"/>
      <c r="F1900" s="7"/>
    </row>
    <row r="1901" spans="5:6" ht="15">
      <c r="E1901" s="7"/>
      <c r="F1901" s="7"/>
    </row>
    <row r="1902" spans="5:6" ht="15">
      <c r="E1902" s="7"/>
      <c r="F1902" s="7"/>
    </row>
    <row r="1903" spans="5:6" ht="15">
      <c r="E1903" s="7"/>
      <c r="F1903" s="7"/>
    </row>
    <row r="1904" spans="5:6" ht="15">
      <c r="E1904" s="7"/>
      <c r="F1904" s="7"/>
    </row>
    <row r="1905" spans="5:6" ht="15">
      <c r="E1905" s="7"/>
      <c r="F1905" s="7"/>
    </row>
    <row r="1906" spans="5:6" ht="15">
      <c r="E1906" s="7"/>
      <c r="F1906" s="7"/>
    </row>
    <row r="1907" spans="5:6" ht="15">
      <c r="E1907" s="7"/>
      <c r="F1907" s="7"/>
    </row>
    <row r="1908" spans="5:6" ht="15">
      <c r="E1908" s="7"/>
      <c r="F1908" s="7"/>
    </row>
    <row r="1909" spans="5:6" ht="15">
      <c r="E1909" s="7"/>
      <c r="F1909" s="7"/>
    </row>
    <row r="1910" spans="5:6" ht="15">
      <c r="E1910" s="7"/>
      <c r="F1910" s="7"/>
    </row>
    <row r="1911" spans="5:6" ht="15">
      <c r="E1911" s="7"/>
      <c r="F1911" s="7"/>
    </row>
    <row r="1912" spans="5:6" ht="15">
      <c r="E1912" s="7"/>
      <c r="F1912" s="7"/>
    </row>
    <row r="1913" spans="5:6" ht="15">
      <c r="E1913" s="7"/>
      <c r="F1913" s="7"/>
    </row>
    <row r="1914" spans="5:6" ht="15">
      <c r="E1914" s="7"/>
      <c r="F1914" s="7"/>
    </row>
    <row r="1915" spans="5:6" ht="15">
      <c r="E1915" s="7"/>
      <c r="F1915" s="7"/>
    </row>
    <row r="1916" spans="5:6" ht="15">
      <c r="E1916" s="7"/>
      <c r="F1916" s="7"/>
    </row>
    <row r="1917" spans="5:6" ht="15">
      <c r="E1917" s="7"/>
      <c r="F1917" s="7"/>
    </row>
    <row r="1918" spans="5:6" ht="15">
      <c r="E1918" s="7"/>
      <c r="F1918" s="7"/>
    </row>
    <row r="1919" spans="5:6" ht="15">
      <c r="E1919" s="7"/>
      <c r="F1919" s="7"/>
    </row>
    <row r="1920" spans="5:6" ht="15">
      <c r="E1920" s="7"/>
      <c r="F1920" s="7"/>
    </row>
    <row r="1921" spans="5:6" ht="15">
      <c r="E1921" s="7"/>
      <c r="F1921" s="7"/>
    </row>
    <row r="1922" spans="5:6" ht="15">
      <c r="E1922" s="7"/>
      <c r="F1922" s="7"/>
    </row>
    <row r="1923" spans="5:6" ht="15">
      <c r="E1923" s="7"/>
      <c r="F1923" s="7"/>
    </row>
    <row r="1924" spans="5:6" ht="15">
      <c r="E1924" s="7"/>
      <c r="F1924" s="7"/>
    </row>
    <row r="1925" spans="5:6" ht="15">
      <c r="E1925" s="7"/>
      <c r="F1925" s="7"/>
    </row>
    <row r="1926" spans="5:6" ht="15">
      <c r="E1926" s="7"/>
      <c r="F1926" s="7"/>
    </row>
    <row r="1927" spans="5:6" ht="15">
      <c r="E1927" s="7"/>
      <c r="F1927" s="7"/>
    </row>
    <row r="1928" spans="5:6" ht="15">
      <c r="E1928" s="7"/>
      <c r="F1928" s="7"/>
    </row>
    <row r="1929" spans="5:6" ht="15">
      <c r="E1929" s="7"/>
      <c r="F1929" s="7"/>
    </row>
    <row r="1930" spans="5:6" ht="15">
      <c r="E1930" s="7"/>
      <c r="F1930" s="7"/>
    </row>
    <row r="1931" spans="5:6" ht="15">
      <c r="E1931" s="7"/>
      <c r="F1931" s="7"/>
    </row>
    <row r="1932" spans="5:6" ht="15">
      <c r="E1932" s="7"/>
      <c r="F1932" s="7"/>
    </row>
    <row r="1933" spans="5:6" ht="15">
      <c r="E1933" s="7"/>
      <c r="F1933" s="7"/>
    </row>
    <row r="1934" spans="5:6" ht="15">
      <c r="E1934" s="7"/>
      <c r="F1934" s="7"/>
    </row>
    <row r="1935" spans="5:6" ht="15">
      <c r="E1935" s="7"/>
      <c r="F1935" s="7"/>
    </row>
    <row r="1936" spans="5:6" ht="15">
      <c r="E1936" s="7"/>
      <c r="F1936" s="7"/>
    </row>
    <row r="1937" spans="5:6" ht="15">
      <c r="E1937" s="7"/>
      <c r="F1937" s="7"/>
    </row>
    <row r="1938" spans="5:6" ht="15">
      <c r="E1938" s="7"/>
      <c r="F1938" s="7"/>
    </row>
    <row r="1939" spans="5:6" ht="15">
      <c r="E1939" s="7"/>
      <c r="F1939" s="7"/>
    </row>
    <row r="1940" spans="5:6" ht="15">
      <c r="E1940" s="7"/>
      <c r="F1940" s="7"/>
    </row>
    <row r="1941" spans="5:6" ht="15">
      <c r="E1941" s="7"/>
      <c r="F1941" s="7"/>
    </row>
    <row r="1942" spans="5:6" ht="15">
      <c r="E1942" s="7"/>
      <c r="F1942" s="7"/>
    </row>
    <row r="1943" spans="5:6" ht="15">
      <c r="E1943" s="7"/>
      <c r="F1943" s="7"/>
    </row>
    <row r="1944" spans="5:6" ht="15">
      <c r="E1944" s="7"/>
      <c r="F1944" s="7"/>
    </row>
    <row r="1945" spans="5:6" ht="15">
      <c r="E1945" s="7"/>
      <c r="F1945" s="7"/>
    </row>
    <row r="1946" spans="5:6" ht="15">
      <c r="E1946" s="7"/>
      <c r="F1946" s="7"/>
    </row>
    <row r="1947" spans="5:6" ht="15">
      <c r="E1947" s="7"/>
      <c r="F1947" s="7"/>
    </row>
    <row r="1948" spans="5:6" ht="15">
      <c r="E1948" s="7"/>
      <c r="F1948" s="7"/>
    </row>
    <row r="1949" spans="5:6" ht="15">
      <c r="E1949" s="7"/>
      <c r="F1949" s="7"/>
    </row>
    <row r="1950" spans="5:6" ht="15">
      <c r="E1950" s="7"/>
      <c r="F1950" s="7"/>
    </row>
    <row r="1951" spans="5:6" ht="15">
      <c r="E1951" s="7"/>
      <c r="F1951" s="7"/>
    </row>
    <row r="1952" spans="5:6" ht="15">
      <c r="E1952" s="7"/>
      <c r="F1952" s="7"/>
    </row>
    <row r="1953" spans="5:6" ht="15">
      <c r="E1953" s="7"/>
      <c r="F1953" s="7"/>
    </row>
    <row r="1954" spans="5:6" ht="15">
      <c r="E1954" s="7"/>
      <c r="F1954" s="7"/>
    </row>
    <row r="1955" spans="5:6" ht="15">
      <c r="E1955" s="7"/>
      <c r="F1955" s="7"/>
    </row>
    <row r="1956" spans="5:6" ht="15">
      <c r="E1956" s="7"/>
      <c r="F1956" s="7"/>
    </row>
    <row r="1957" spans="5:6" ht="15">
      <c r="E1957" s="7"/>
      <c r="F1957" s="7"/>
    </row>
    <row r="1958" spans="5:6" ht="15">
      <c r="E1958" s="7"/>
      <c r="F1958" s="7"/>
    </row>
    <row r="1959" spans="5:6" ht="15">
      <c r="E1959" s="7"/>
      <c r="F1959" s="7"/>
    </row>
    <row r="1960" spans="5:6" ht="15">
      <c r="E1960" s="7"/>
      <c r="F1960" s="7"/>
    </row>
    <row r="1961" spans="5:6" ht="15">
      <c r="E1961" s="7"/>
      <c r="F1961" s="7"/>
    </row>
    <row r="1962" spans="5:6" ht="15">
      <c r="E1962" s="7"/>
      <c r="F1962" s="7"/>
    </row>
    <row r="1963" spans="5:6" ht="15">
      <c r="E1963" s="7"/>
      <c r="F1963" s="7"/>
    </row>
    <row r="1964" spans="5:6" ht="15">
      <c r="E1964" s="7"/>
      <c r="F1964" s="7"/>
    </row>
    <row r="1965" spans="5:6" ht="15">
      <c r="E1965" s="7"/>
      <c r="F1965" s="7"/>
    </row>
    <row r="1966" spans="5:6" ht="15">
      <c r="E1966" s="7"/>
      <c r="F1966" s="7"/>
    </row>
    <row r="1967" spans="5:6" ht="15">
      <c r="E1967" s="7"/>
      <c r="F1967" s="7"/>
    </row>
    <row r="1968" spans="5:6" ht="15">
      <c r="E1968" s="7"/>
      <c r="F1968" s="7"/>
    </row>
    <row r="1969" spans="5:6" ht="15">
      <c r="E1969" s="7"/>
      <c r="F1969" s="7"/>
    </row>
    <row r="1970" spans="5:6" ht="15">
      <c r="E1970" s="7"/>
      <c r="F1970" s="7"/>
    </row>
    <row r="1971" spans="5:6" ht="15">
      <c r="E1971" s="7"/>
      <c r="F1971" s="7"/>
    </row>
    <row r="1972" spans="5:6" ht="15">
      <c r="E1972" s="7"/>
      <c r="F1972" s="7"/>
    </row>
    <row r="1973" spans="5:6" ht="15">
      <c r="E1973" s="7"/>
      <c r="F1973" s="7"/>
    </row>
    <row r="1974" spans="5:6" ht="15">
      <c r="E1974" s="7"/>
      <c r="F1974" s="7"/>
    </row>
    <row r="1975" spans="5:6" ht="15">
      <c r="E1975" s="7"/>
      <c r="F1975" s="7"/>
    </row>
    <row r="1976" spans="5:6" ht="15">
      <c r="E1976" s="7"/>
      <c r="F1976" s="7"/>
    </row>
    <row r="1977" spans="5:6" ht="15">
      <c r="E1977" s="7"/>
      <c r="F1977" s="7"/>
    </row>
    <row r="1978" spans="5:6" ht="15">
      <c r="E1978" s="7"/>
      <c r="F1978" s="7"/>
    </row>
    <row r="1979" spans="5:6" ht="15">
      <c r="E1979" s="7"/>
      <c r="F1979" s="7"/>
    </row>
    <row r="1980" spans="5:6" ht="15">
      <c r="E1980" s="7"/>
      <c r="F1980" s="7"/>
    </row>
    <row r="1981" spans="5:6" ht="15">
      <c r="E1981" s="7"/>
      <c r="F1981" s="7"/>
    </row>
    <row r="1982" spans="5:6" ht="15">
      <c r="E1982" s="7"/>
      <c r="F1982" s="7"/>
    </row>
    <row r="1983" spans="5:6" ht="15">
      <c r="E1983" s="7"/>
      <c r="F1983" s="7"/>
    </row>
    <row r="1984" spans="5:6" ht="15">
      <c r="E1984" s="7"/>
      <c r="F1984" s="7"/>
    </row>
    <row r="1985" spans="5:6" ht="15">
      <c r="E1985" s="7"/>
      <c r="F1985" s="7"/>
    </row>
    <row r="1986" spans="5:6" ht="15">
      <c r="E1986" s="7"/>
      <c r="F1986" s="7"/>
    </row>
    <row r="1987" spans="5:6" ht="15">
      <c r="E1987" s="7"/>
      <c r="F1987" s="7"/>
    </row>
    <row r="1988" spans="5:6" ht="15">
      <c r="E1988" s="7"/>
      <c r="F1988" s="7"/>
    </row>
    <row r="1989" spans="5:6" ht="15">
      <c r="E1989" s="7"/>
      <c r="F1989" s="7"/>
    </row>
    <row r="1990" spans="5:6" ht="15">
      <c r="E1990" s="7"/>
      <c r="F1990" s="7"/>
    </row>
    <row r="1991" spans="5:6" ht="15">
      <c r="E1991" s="7"/>
      <c r="F1991" s="7"/>
    </row>
    <row r="1992" spans="5:6" ht="15">
      <c r="E1992" s="7"/>
      <c r="F1992" s="7"/>
    </row>
    <row r="1993" spans="5:6" ht="15">
      <c r="E1993" s="7"/>
      <c r="F1993" s="7"/>
    </row>
    <row r="1994" spans="5:6" ht="15">
      <c r="E1994" s="7"/>
      <c r="F1994" s="7"/>
    </row>
    <row r="1995" spans="5:6" ht="15">
      <c r="E1995" s="7"/>
      <c r="F1995" s="7"/>
    </row>
    <row r="1996" spans="5:6" ht="15">
      <c r="E1996" s="7"/>
      <c r="F1996" s="7"/>
    </row>
    <row r="1997" spans="5:6" ht="15">
      <c r="E1997" s="7"/>
      <c r="F1997" s="7"/>
    </row>
    <row r="1998" spans="5:6" ht="15">
      <c r="E1998" s="7"/>
      <c r="F1998" s="7"/>
    </row>
    <row r="1999" spans="5:6" ht="15">
      <c r="E1999" s="7"/>
      <c r="F1999" s="7"/>
    </row>
    <row r="2000" spans="5:6" ht="15">
      <c r="E2000" s="7"/>
      <c r="F2000" s="7"/>
    </row>
    <row r="2001" spans="5:6" ht="15">
      <c r="E2001" s="7"/>
      <c r="F2001" s="7"/>
    </row>
    <row r="2002" spans="5:6" ht="15">
      <c r="E2002" s="7"/>
      <c r="F2002" s="7"/>
    </row>
    <row r="2003" spans="5:6" ht="15">
      <c r="E2003" s="7"/>
      <c r="F2003" s="7"/>
    </row>
    <row r="2004" spans="5:6" ht="15">
      <c r="E2004" s="7"/>
      <c r="F2004" s="7"/>
    </row>
    <row r="2005" spans="5:6" ht="15">
      <c r="E2005" s="7"/>
      <c r="F2005" s="7"/>
    </row>
    <row r="2006" spans="5:6" ht="15">
      <c r="E2006" s="7"/>
      <c r="F2006" s="7"/>
    </row>
    <row r="2007" spans="5:6" ht="15">
      <c r="E2007" s="7"/>
      <c r="F2007" s="7"/>
    </row>
    <row r="2008" spans="5:6" ht="15">
      <c r="E2008" s="7"/>
      <c r="F2008" s="7"/>
    </row>
    <row r="2009" spans="5:6" ht="15">
      <c r="E2009" s="7"/>
      <c r="F2009" s="7"/>
    </row>
    <row r="2010" spans="5:6" ht="15">
      <c r="E2010" s="7"/>
      <c r="F2010" s="7"/>
    </row>
    <row r="2011" spans="5:6" ht="15">
      <c r="E2011" s="7"/>
      <c r="F2011" s="7"/>
    </row>
    <row r="2012" spans="5:6" ht="15">
      <c r="E2012" s="7"/>
      <c r="F2012" s="7"/>
    </row>
    <row r="2013" spans="5:6" ht="15">
      <c r="E2013" s="7"/>
      <c r="F2013" s="7"/>
    </row>
    <row r="2014" spans="5:6" ht="15">
      <c r="E2014" s="7"/>
      <c r="F2014" s="7"/>
    </row>
    <row r="2015" spans="5:6" ht="15">
      <c r="E2015" s="7"/>
      <c r="F2015" s="7"/>
    </row>
    <row r="2016" spans="5:6" ht="15">
      <c r="E2016" s="7"/>
      <c r="F2016" s="7"/>
    </row>
    <row r="2017" spans="5:6" ht="15">
      <c r="E2017" s="7"/>
      <c r="F2017" s="7"/>
    </row>
    <row r="2018" spans="5:6" ht="15">
      <c r="E2018" s="7"/>
      <c r="F2018" s="7"/>
    </row>
    <row r="2019" spans="5:6" ht="15">
      <c r="E2019" s="7"/>
      <c r="F2019" s="7"/>
    </row>
    <row r="2020" spans="5:6" ht="15">
      <c r="E2020" s="7"/>
      <c r="F2020" s="7"/>
    </row>
    <row r="2021" spans="5:6" ht="15">
      <c r="E2021" s="7"/>
      <c r="F2021" s="7"/>
    </row>
    <row r="2022" spans="5:6" ht="15">
      <c r="E2022" s="7"/>
      <c r="F2022" s="7"/>
    </row>
    <row r="2023" spans="5:6" ht="15">
      <c r="E2023" s="7"/>
      <c r="F2023" s="7"/>
    </row>
    <row r="2024" spans="5:6" ht="15">
      <c r="E2024" s="7"/>
      <c r="F2024" s="7"/>
    </row>
    <row r="2025" spans="5:6" ht="15">
      <c r="E2025" s="7"/>
      <c r="F2025" s="7"/>
    </row>
    <row r="2026" spans="5:6" ht="15">
      <c r="E2026" s="7"/>
      <c r="F2026" s="7"/>
    </row>
    <row r="2027" spans="5:6" ht="15">
      <c r="E2027" s="7"/>
      <c r="F2027" s="7"/>
    </row>
    <row r="2028" spans="5:6" ht="15">
      <c r="E2028" s="7"/>
      <c r="F2028" s="7"/>
    </row>
    <row r="2029" spans="5:6" ht="15">
      <c r="E2029" s="7"/>
      <c r="F2029" s="7"/>
    </row>
    <row r="2030" spans="5:6" ht="15">
      <c r="E2030" s="7"/>
      <c r="F2030" s="7"/>
    </row>
    <row r="2031" spans="5:6" ht="15">
      <c r="E2031" s="7"/>
      <c r="F2031" s="7"/>
    </row>
    <row r="2032" spans="5:6" ht="15">
      <c r="E2032" s="7"/>
      <c r="F2032" s="7"/>
    </row>
    <row r="2033" spans="5:6" ht="15">
      <c r="E2033" s="7"/>
      <c r="F2033" s="7"/>
    </row>
    <row r="2034" spans="5:6" ht="15">
      <c r="E2034" s="7"/>
      <c r="F2034" s="7"/>
    </row>
    <row r="2035" spans="5:6" ht="15">
      <c r="E2035" s="7"/>
      <c r="F2035" s="7"/>
    </row>
    <row r="2036" spans="5:6" ht="15">
      <c r="E2036" s="7"/>
      <c r="F2036" s="7"/>
    </row>
    <row r="2037" spans="5:6" ht="15">
      <c r="E2037" s="7"/>
      <c r="F2037" s="7"/>
    </row>
    <row r="2038" spans="5:6" ht="15">
      <c r="E2038" s="7"/>
      <c r="F2038" s="7"/>
    </row>
    <row r="2039" spans="5:6" ht="15">
      <c r="E2039" s="7"/>
      <c r="F2039" s="7"/>
    </row>
    <row r="2040" spans="5:6" ht="15">
      <c r="E2040" s="7"/>
      <c r="F2040" s="7"/>
    </row>
    <row r="2041" spans="5:6" ht="15">
      <c r="E2041" s="7"/>
      <c r="F2041" s="7"/>
    </row>
    <row r="2042" spans="5:6" ht="15">
      <c r="E2042" s="7"/>
      <c r="F2042" s="7"/>
    </row>
    <row r="2043" spans="5:6" ht="15">
      <c r="E2043" s="7"/>
      <c r="F2043" s="7"/>
    </row>
    <row r="2044" spans="5:6" ht="15">
      <c r="E2044" s="7"/>
      <c r="F2044" s="7"/>
    </row>
    <row r="2045" spans="5:6" ht="15">
      <c r="E2045" s="7"/>
      <c r="F2045" s="7"/>
    </row>
    <row r="2046" spans="5:6" ht="15">
      <c r="E2046" s="7"/>
      <c r="F2046" s="7"/>
    </row>
    <row r="2047" spans="5:6" ht="15">
      <c r="E2047" s="7"/>
      <c r="F2047" s="7"/>
    </row>
    <row r="2048" spans="5:6" ht="15">
      <c r="E2048" s="7"/>
      <c r="F2048" s="7"/>
    </row>
    <row r="2049" spans="5:6" ht="15">
      <c r="E2049" s="7"/>
      <c r="F2049" s="7"/>
    </row>
    <row r="2050" spans="5:6" ht="15">
      <c r="E2050" s="7"/>
      <c r="F2050" s="7"/>
    </row>
    <row r="2051" spans="5:6" ht="15">
      <c r="E2051" s="7"/>
      <c r="F2051" s="7"/>
    </row>
    <row r="2052" spans="5:6" ht="15">
      <c r="E2052" s="7"/>
      <c r="F2052" s="7"/>
    </row>
    <row r="2053" spans="5:6" ht="15">
      <c r="E2053" s="7"/>
      <c r="F2053" s="7"/>
    </row>
    <row r="2054" spans="5:6" ht="15">
      <c r="E2054" s="7"/>
      <c r="F2054" s="7"/>
    </row>
    <row r="2055" spans="5:6" ht="15">
      <c r="E2055" s="7"/>
      <c r="F2055" s="7"/>
    </row>
    <row r="2056" spans="5:6" ht="15">
      <c r="E2056" s="7"/>
      <c r="F2056" s="7"/>
    </row>
    <row r="2057" spans="5:6" ht="15">
      <c r="E2057" s="7"/>
      <c r="F2057" s="7"/>
    </row>
    <row r="2058" spans="5:6" ht="15">
      <c r="E2058" s="7"/>
      <c r="F2058" s="7"/>
    </row>
    <row r="2059" spans="5:6" ht="15">
      <c r="E2059" s="7"/>
      <c r="F2059" s="7"/>
    </row>
    <row r="2060" spans="5:6" ht="15">
      <c r="E2060" s="7"/>
      <c r="F2060" s="7"/>
    </row>
    <row r="2061" spans="5:6" ht="15">
      <c r="E2061" s="7"/>
      <c r="F2061" s="7"/>
    </row>
    <row r="2062" spans="5:6" ht="15">
      <c r="E2062" s="7"/>
      <c r="F2062" s="7"/>
    </row>
    <row r="2063" spans="5:6" ht="15">
      <c r="E2063" s="7"/>
      <c r="F2063" s="7"/>
    </row>
    <row r="2064" spans="5:6" ht="15">
      <c r="E2064" s="7"/>
      <c r="F2064" s="7"/>
    </row>
    <row r="2065" spans="5:6" ht="15">
      <c r="E2065" s="7"/>
      <c r="F2065" s="7"/>
    </row>
    <row r="2066" spans="5:6" ht="15">
      <c r="E2066" s="7"/>
      <c r="F2066" s="7"/>
    </row>
    <row r="2067" spans="5:6" ht="15">
      <c r="E2067" s="7"/>
      <c r="F2067" s="7"/>
    </row>
    <row r="2068" spans="5:6" ht="15">
      <c r="E2068" s="7"/>
      <c r="F2068" s="7"/>
    </row>
    <row r="2069" spans="5:6" ht="15">
      <c r="E2069" s="7"/>
      <c r="F2069" s="7"/>
    </row>
    <row r="2070" spans="5:6" ht="15">
      <c r="E2070" s="7"/>
      <c r="F2070" s="7"/>
    </row>
    <row r="2071" spans="5:6" ht="15">
      <c r="E2071" s="7"/>
      <c r="F2071" s="7"/>
    </row>
    <row r="2072" spans="5:6" ht="15">
      <c r="E2072" s="7"/>
      <c r="F2072" s="7"/>
    </row>
    <row r="2073" spans="5:6" ht="15">
      <c r="E2073" s="7"/>
      <c r="F2073" s="7"/>
    </row>
    <row r="2074" spans="5:6" ht="15">
      <c r="E2074" s="7"/>
      <c r="F2074" s="7"/>
    </row>
    <row r="2075" spans="5:6" ht="15">
      <c r="E2075" s="7"/>
      <c r="F2075" s="7"/>
    </row>
    <row r="2076" spans="5:6" ht="15">
      <c r="E2076" s="7"/>
      <c r="F2076" s="7"/>
    </row>
    <row r="2077" spans="5:6" ht="15">
      <c r="E2077" s="7"/>
      <c r="F2077" s="7"/>
    </row>
    <row r="2078" spans="5:6" ht="15">
      <c r="E2078" s="7"/>
      <c r="F2078" s="7"/>
    </row>
    <row r="2079" spans="5:6" ht="15">
      <c r="E2079" s="7"/>
      <c r="F2079" s="7"/>
    </row>
    <row r="2080" spans="5:6" ht="15">
      <c r="E2080" s="7"/>
      <c r="F2080" s="7"/>
    </row>
    <row r="2081" spans="5:6" ht="15">
      <c r="E2081" s="7"/>
      <c r="F2081" s="7"/>
    </row>
    <row r="2082" spans="5:6" ht="15">
      <c r="E2082" s="7"/>
      <c r="F2082" s="7"/>
    </row>
    <row r="2083" spans="5:6" ht="15">
      <c r="E2083" s="7"/>
      <c r="F2083" s="7"/>
    </row>
    <row r="2084" spans="5:6" ht="15">
      <c r="E2084" s="7"/>
      <c r="F2084" s="7"/>
    </row>
    <row r="2085" spans="5:6" ht="15">
      <c r="E2085" s="7"/>
      <c r="F2085" s="7"/>
    </row>
    <row r="2086" spans="5:6" ht="15">
      <c r="E2086" s="7"/>
      <c r="F2086" s="7"/>
    </row>
    <row r="2087" spans="5:6" ht="15">
      <c r="E2087" s="7"/>
      <c r="F2087" s="7"/>
    </row>
    <row r="2088" spans="5:6" ht="15">
      <c r="E2088" s="7"/>
      <c r="F2088" s="7"/>
    </row>
    <row r="2089" spans="5:6" ht="15">
      <c r="E2089" s="7"/>
      <c r="F2089" s="7"/>
    </row>
    <row r="2090" spans="5:6" ht="15">
      <c r="E2090" s="7"/>
      <c r="F2090" s="7"/>
    </row>
    <row r="2091" spans="5:6" ht="15">
      <c r="E2091" s="7"/>
      <c r="F2091" s="7"/>
    </row>
    <row r="2092" spans="5:6" ht="15">
      <c r="E2092" s="7"/>
      <c r="F2092" s="7"/>
    </row>
    <row r="2093" spans="5:6" ht="15">
      <c r="E2093" s="7"/>
      <c r="F2093" s="7"/>
    </row>
    <row r="2094" spans="5:6" ht="15">
      <c r="E2094" s="7"/>
      <c r="F2094" s="7"/>
    </row>
    <row r="2095" spans="5:6" ht="15">
      <c r="E2095" s="7"/>
      <c r="F2095" s="7"/>
    </row>
    <row r="2096" spans="5:6" ht="15">
      <c r="E2096" s="7"/>
      <c r="F2096" s="7"/>
    </row>
    <row r="2097" spans="5:6" ht="15">
      <c r="E2097" s="7"/>
      <c r="F2097" s="7"/>
    </row>
    <row r="2098" spans="5:6" ht="15">
      <c r="E2098" s="7"/>
      <c r="F2098" s="7"/>
    </row>
    <row r="2099" spans="5:6" ht="15">
      <c r="E2099" s="7"/>
      <c r="F2099" s="7"/>
    </row>
    <row r="2100" spans="5:6" ht="15">
      <c r="E2100" s="7"/>
      <c r="F2100" s="7"/>
    </row>
    <row r="2101" spans="5:6" ht="15">
      <c r="E2101" s="7"/>
      <c r="F2101" s="7"/>
    </row>
    <row r="2102" spans="5:6" ht="15">
      <c r="E2102" s="7"/>
      <c r="F2102" s="7"/>
    </row>
    <row r="2103" spans="5:6" ht="15">
      <c r="E2103" s="7"/>
      <c r="F2103" s="7"/>
    </row>
    <row r="2104" spans="5:6" ht="15">
      <c r="E2104" s="7"/>
      <c r="F2104" s="7"/>
    </row>
    <row r="2105" spans="5:6" ht="15">
      <c r="E2105" s="7"/>
      <c r="F2105" s="7"/>
    </row>
    <row r="2106" spans="5:6" ht="15">
      <c r="E2106" s="7"/>
      <c r="F2106" s="7"/>
    </row>
    <row r="2107" spans="5:6" ht="15">
      <c r="E2107" s="7"/>
      <c r="F2107" s="7"/>
    </row>
    <row r="2108" spans="5:6" ht="15">
      <c r="E2108" s="7"/>
      <c r="F2108" s="7"/>
    </row>
    <row r="2109" spans="5:6" ht="15">
      <c r="E2109" s="7"/>
      <c r="F2109" s="7"/>
    </row>
    <row r="2110" spans="5:6" ht="15">
      <c r="E2110" s="7"/>
      <c r="F2110" s="7"/>
    </row>
    <row r="2111" spans="5:6" ht="15">
      <c r="E2111" s="7"/>
      <c r="F2111" s="7"/>
    </row>
    <row r="2112" spans="5:6" ht="15">
      <c r="E2112" s="7"/>
      <c r="F2112" s="7"/>
    </row>
    <row r="2113" spans="5:6" ht="15">
      <c r="E2113" s="7"/>
      <c r="F2113" s="7"/>
    </row>
    <row r="2114" spans="5:6" ht="15">
      <c r="E2114" s="7"/>
      <c r="F2114" s="7"/>
    </row>
    <row r="2115" spans="5:6" ht="15">
      <c r="E2115" s="7"/>
      <c r="F2115" s="7"/>
    </row>
    <row r="2116" spans="5:6" ht="15">
      <c r="E2116" s="7"/>
      <c r="F2116" s="7"/>
    </row>
    <row r="2117" spans="5:6" ht="15">
      <c r="E2117" s="7"/>
      <c r="F2117" s="7"/>
    </row>
    <row r="2118" spans="5:6" ht="15">
      <c r="E2118" s="7"/>
      <c r="F2118" s="7"/>
    </row>
    <row r="2119" spans="5:6" ht="15">
      <c r="E2119" s="7"/>
      <c r="F2119" s="7"/>
    </row>
    <row r="2120" spans="5:6" ht="15">
      <c r="E2120" s="7"/>
      <c r="F2120" s="7"/>
    </row>
    <row r="2121" spans="5:6" ht="15">
      <c r="E2121" s="7"/>
      <c r="F2121" s="7"/>
    </row>
    <row r="2122" spans="5:6" ht="15">
      <c r="E2122" s="7"/>
      <c r="F2122" s="7"/>
    </row>
    <row r="2123" spans="5:6" ht="15">
      <c r="E2123" s="7"/>
      <c r="F2123" s="7"/>
    </row>
    <row r="2124" spans="5:6" ht="15">
      <c r="E2124" s="7"/>
      <c r="F2124" s="7"/>
    </row>
    <row r="2125" spans="5:6" ht="15">
      <c r="E2125" s="7"/>
      <c r="F2125" s="7"/>
    </row>
    <row r="2126" spans="5:6" ht="15">
      <c r="E2126" s="7"/>
      <c r="F2126" s="7"/>
    </row>
    <row r="2127" spans="5:6" ht="15">
      <c r="E2127" s="7"/>
      <c r="F2127" s="7"/>
    </row>
    <row r="2128" spans="5:6" ht="15">
      <c r="E2128" s="7"/>
      <c r="F2128" s="7"/>
    </row>
    <row r="2129" spans="5:6" ht="15">
      <c r="E2129" s="7"/>
      <c r="F2129" s="7"/>
    </row>
    <row r="2130" spans="5:6" ht="15">
      <c r="E2130" s="7"/>
      <c r="F2130" s="7"/>
    </row>
    <row r="2131" spans="5:6" ht="15">
      <c r="E2131" s="7"/>
      <c r="F2131" s="7"/>
    </row>
    <row r="2132" spans="5:6" ht="15">
      <c r="E2132" s="7"/>
      <c r="F2132" s="7"/>
    </row>
    <row r="2133" spans="5:6" ht="15">
      <c r="E2133" s="7"/>
      <c r="F2133" s="7"/>
    </row>
    <row r="2134" spans="5:6" ht="15">
      <c r="E2134" s="7"/>
      <c r="F2134" s="7"/>
    </row>
    <row r="2135" spans="5:6" ht="15">
      <c r="E2135" s="7"/>
      <c r="F2135" s="7"/>
    </row>
    <row r="2136" spans="5:6" ht="15">
      <c r="E2136" s="7"/>
      <c r="F2136" s="7"/>
    </row>
    <row r="2137" spans="5:6" ht="15">
      <c r="E2137" s="7"/>
      <c r="F2137" s="7"/>
    </row>
    <row r="2138" spans="5:6" ht="15">
      <c r="E2138" s="7"/>
      <c r="F2138" s="7"/>
    </row>
    <row r="2139" spans="5:6" ht="15">
      <c r="E2139" s="7"/>
      <c r="F2139" s="7"/>
    </row>
    <row r="2140" spans="5:6" ht="15">
      <c r="E2140" s="7"/>
      <c r="F2140" s="7"/>
    </row>
    <row r="2141" spans="5:6" ht="15">
      <c r="E2141" s="7"/>
      <c r="F2141" s="7"/>
    </row>
    <row r="2142" spans="5:6" ht="15">
      <c r="E2142" s="7"/>
      <c r="F2142" s="7"/>
    </row>
    <row r="2143" spans="5:6" ht="15">
      <c r="E2143" s="7"/>
      <c r="F2143" s="7"/>
    </row>
    <row r="2144" spans="5:6" ht="15">
      <c r="E2144" s="7"/>
      <c r="F2144" s="7"/>
    </row>
    <row r="2145" spans="5:6" ht="15">
      <c r="E2145" s="7"/>
      <c r="F2145" s="7"/>
    </row>
    <row r="2146" spans="5:6" ht="15">
      <c r="E2146" s="7"/>
      <c r="F2146" s="7"/>
    </row>
    <row r="2147" spans="5:6" ht="15">
      <c r="E2147" s="7"/>
      <c r="F2147" s="7"/>
    </row>
    <row r="2148" spans="5:6" ht="15">
      <c r="E2148" s="7"/>
      <c r="F2148" s="7"/>
    </row>
    <row r="2149" spans="5:6" ht="15">
      <c r="E2149" s="7"/>
      <c r="F2149" s="7"/>
    </row>
    <row r="2150" spans="5:6" ht="15">
      <c r="E2150" s="7"/>
      <c r="F2150" s="7"/>
    </row>
    <row r="2151" spans="5:6" ht="15">
      <c r="E2151" s="7"/>
      <c r="F2151" s="7"/>
    </row>
    <row r="2152" spans="5:6" ht="15">
      <c r="E2152" s="7"/>
      <c r="F2152" s="7"/>
    </row>
    <row r="2153" spans="5:6" ht="15">
      <c r="E2153" s="7"/>
      <c r="F2153" s="7"/>
    </row>
    <row r="2154" spans="5:6" ht="15">
      <c r="E2154" s="7"/>
      <c r="F2154" s="7"/>
    </row>
    <row r="2155" spans="5:6" ht="15">
      <c r="E2155" s="7"/>
      <c r="F2155" s="7"/>
    </row>
    <row r="2156" spans="5:6" ht="15">
      <c r="E2156" s="7"/>
      <c r="F2156" s="7"/>
    </row>
    <row r="2157" spans="5:6" ht="15">
      <c r="E2157" s="7"/>
      <c r="F2157" s="7"/>
    </row>
    <row r="2158" spans="5:6" ht="15">
      <c r="E2158" s="7"/>
      <c r="F2158" s="7"/>
    </row>
    <row r="2159" spans="5:6" ht="15">
      <c r="E2159" s="7"/>
      <c r="F2159" s="7"/>
    </row>
    <row r="2160" spans="5:6" ht="15">
      <c r="E2160" s="7"/>
      <c r="F2160" s="7"/>
    </row>
    <row r="2161" spans="5:6" ht="15">
      <c r="E2161" s="7"/>
      <c r="F2161" s="7"/>
    </row>
    <row r="2162" spans="5:6" ht="15">
      <c r="E2162" s="7"/>
      <c r="F2162" s="7"/>
    </row>
    <row r="2163" spans="5:6" ht="15">
      <c r="E2163" s="7"/>
      <c r="F2163" s="7"/>
    </row>
    <row r="2164" spans="5:6" ht="15">
      <c r="E2164" s="7"/>
      <c r="F2164" s="7"/>
    </row>
    <row r="2165" spans="5:6" ht="15">
      <c r="E2165" s="7"/>
      <c r="F2165" s="7"/>
    </row>
    <row r="2166" spans="5:6" ht="15">
      <c r="E2166" s="7"/>
      <c r="F2166" s="7"/>
    </row>
    <row r="2167" spans="5:6" ht="15">
      <c r="E2167" s="7"/>
      <c r="F2167" s="7"/>
    </row>
    <row r="2168" spans="5:6" ht="15">
      <c r="E2168" s="7"/>
      <c r="F2168" s="7"/>
    </row>
    <row r="2169" spans="5:6" ht="15">
      <c r="E2169" s="7"/>
      <c r="F2169" s="7"/>
    </row>
    <row r="2170" spans="5:6" ht="15">
      <c r="E2170" s="7"/>
      <c r="F2170" s="7"/>
    </row>
    <row r="2171" spans="5:6" ht="15">
      <c r="E2171" s="7"/>
      <c r="F2171" s="7"/>
    </row>
    <row r="2172" spans="5:6" ht="15">
      <c r="E2172" s="7"/>
      <c r="F2172" s="7"/>
    </row>
    <row r="2173" spans="5:6" ht="15">
      <c r="E2173" s="7"/>
      <c r="F2173" s="7"/>
    </row>
    <row r="2174" spans="5:6" ht="15">
      <c r="E2174" s="7"/>
      <c r="F2174" s="7"/>
    </row>
    <row r="2175" spans="5:6" ht="15">
      <c r="E2175" s="7"/>
      <c r="F2175" s="7"/>
    </row>
    <row r="2176" spans="5:6" ht="15">
      <c r="E2176" s="7"/>
      <c r="F2176" s="7"/>
    </row>
    <row r="2177" spans="5:6" ht="15">
      <c r="E2177" s="7"/>
      <c r="F2177" s="7"/>
    </row>
    <row r="2178" spans="5:6" ht="15">
      <c r="E2178" s="7"/>
      <c r="F2178" s="7"/>
    </row>
    <row r="2179" spans="5:6" ht="15">
      <c r="E2179" s="7"/>
      <c r="F2179" s="7"/>
    </row>
    <row r="2180" spans="5:6" ht="15">
      <c r="E2180" s="7"/>
      <c r="F2180" s="7"/>
    </row>
    <row r="2181" spans="5:6" ht="15">
      <c r="E2181" s="7"/>
      <c r="F2181" s="7"/>
    </row>
    <row r="2182" spans="5:6" ht="15">
      <c r="E2182" s="7"/>
      <c r="F2182" s="7"/>
    </row>
    <row r="2183" spans="5:6" ht="15">
      <c r="E2183" s="7"/>
      <c r="F2183" s="7"/>
    </row>
    <row r="2184" spans="5:6" ht="15">
      <c r="E2184" s="7"/>
      <c r="F2184" s="7"/>
    </row>
    <row r="2185" spans="5:6" ht="15">
      <c r="E2185" s="7"/>
      <c r="F2185" s="7"/>
    </row>
    <row r="2186" spans="5:6" ht="15">
      <c r="E2186" s="7"/>
      <c r="F2186" s="7"/>
    </row>
    <row r="2187" spans="5:6" ht="15">
      <c r="E2187" s="7"/>
      <c r="F2187" s="7"/>
    </row>
    <row r="2188" spans="5:6" ht="15">
      <c r="E2188" s="7"/>
      <c r="F2188" s="7"/>
    </row>
    <row r="2189" spans="5:6" ht="15">
      <c r="E2189" s="7"/>
      <c r="F2189" s="7"/>
    </row>
    <row r="2190" spans="5:6" ht="15">
      <c r="E2190" s="7"/>
      <c r="F2190" s="7"/>
    </row>
    <row r="2191" spans="5:6" ht="15">
      <c r="E2191" s="7"/>
      <c r="F2191" s="7"/>
    </row>
    <row r="2192" spans="5:6" ht="15">
      <c r="E2192" s="7"/>
      <c r="F2192" s="7"/>
    </row>
    <row r="2193" spans="5:6" ht="15">
      <c r="E2193" s="7"/>
      <c r="F2193" s="7"/>
    </row>
    <row r="2194" spans="5:6" ht="15">
      <c r="E2194" s="7"/>
      <c r="F2194" s="7"/>
    </row>
    <row r="2195" spans="5:6" ht="15">
      <c r="E2195" s="7"/>
      <c r="F2195" s="7"/>
    </row>
    <row r="2196" spans="5:6" ht="15">
      <c r="E2196" s="7"/>
      <c r="F2196" s="7"/>
    </row>
    <row r="2197" spans="5:6" ht="15">
      <c r="E2197" s="7"/>
      <c r="F2197" s="7"/>
    </row>
    <row r="2198" spans="5:6" ht="15">
      <c r="E2198" s="7"/>
      <c r="F2198" s="7"/>
    </row>
    <row r="2199" spans="5:6" ht="15">
      <c r="E2199" s="7"/>
      <c r="F2199" s="7"/>
    </row>
    <row r="2200" spans="5:6" ht="15">
      <c r="E2200" s="7"/>
      <c r="F2200" s="7"/>
    </row>
    <row r="2201" spans="5:6" ht="15">
      <c r="E2201" s="7"/>
      <c r="F2201" s="7"/>
    </row>
    <row r="2202" spans="5:6" ht="15">
      <c r="E2202" s="7"/>
      <c r="F2202" s="7"/>
    </row>
    <row r="2203" spans="5:6" ht="15">
      <c r="E2203" s="7"/>
      <c r="F2203" s="7"/>
    </row>
    <row r="2204" spans="5:6" ht="15">
      <c r="E2204" s="7"/>
      <c r="F2204" s="7"/>
    </row>
    <row r="2205" spans="5:6" ht="15">
      <c r="E2205" s="7"/>
      <c r="F2205" s="7"/>
    </row>
    <row r="2206" spans="5:6" ht="15">
      <c r="E2206" s="7"/>
      <c r="F2206" s="7"/>
    </row>
    <row r="2207" spans="5:6" ht="15">
      <c r="E2207" s="7"/>
      <c r="F2207" s="7"/>
    </row>
    <row r="2208" spans="5:6" ht="15">
      <c r="E2208" s="7"/>
      <c r="F2208" s="7"/>
    </row>
    <row r="2209" spans="5:6" ht="15">
      <c r="E2209" s="7"/>
      <c r="F2209" s="7"/>
    </row>
    <row r="2210" spans="5:6" ht="15">
      <c r="E2210" s="7"/>
      <c r="F2210" s="7"/>
    </row>
    <row r="2211" spans="5:6" ht="15">
      <c r="E2211" s="7"/>
      <c r="F2211" s="7"/>
    </row>
    <row r="2212" spans="5:6" ht="15">
      <c r="E2212" s="7"/>
      <c r="F2212" s="7"/>
    </row>
    <row r="2213" spans="5:6" ht="15">
      <c r="E2213" s="7"/>
      <c r="F2213" s="7"/>
    </row>
    <row r="2214" spans="5:6" ht="15">
      <c r="E2214" s="7"/>
      <c r="F2214" s="7"/>
    </row>
    <row r="2215" spans="5:6" ht="15">
      <c r="E2215" s="7"/>
      <c r="F2215" s="7"/>
    </row>
    <row r="2216" spans="5:6" ht="15">
      <c r="E2216" s="7"/>
      <c r="F2216" s="7"/>
    </row>
    <row r="2217" spans="5:6" ht="15">
      <c r="E2217" s="7"/>
      <c r="F2217" s="7"/>
    </row>
    <row r="2218" spans="5:6" ht="15">
      <c r="E2218" s="7"/>
      <c r="F2218" s="7"/>
    </row>
    <row r="2219" spans="5:6" ht="15">
      <c r="E2219" s="7"/>
      <c r="F2219" s="7"/>
    </row>
    <row r="2220" spans="5:6" ht="15">
      <c r="E2220" s="7"/>
      <c r="F2220" s="7"/>
    </row>
    <row r="2221" spans="5:6" ht="15">
      <c r="E2221" s="7"/>
      <c r="F2221" s="7"/>
    </row>
    <row r="2222" spans="5:6" ht="15">
      <c r="E2222" s="7"/>
      <c r="F2222" s="7"/>
    </row>
    <row r="2223" spans="5:6" ht="15">
      <c r="E2223" s="7"/>
      <c r="F2223" s="7"/>
    </row>
    <row r="2224" spans="5:6" ht="15">
      <c r="E2224" s="7"/>
      <c r="F2224" s="7"/>
    </row>
    <row r="2225" spans="5:6" ht="15">
      <c r="E2225" s="7"/>
      <c r="F2225" s="7"/>
    </row>
    <row r="2226" spans="5:6" ht="15">
      <c r="E2226" s="7"/>
      <c r="F2226" s="7"/>
    </row>
    <row r="2227" spans="5:6" ht="15">
      <c r="E2227" s="7"/>
      <c r="F2227" s="7"/>
    </row>
    <row r="2228" spans="5:6" ht="15">
      <c r="E2228" s="7"/>
      <c r="F2228" s="7"/>
    </row>
    <row r="2229" spans="5:6" ht="15">
      <c r="E2229" s="7"/>
      <c r="F2229" s="7"/>
    </row>
    <row r="2230" spans="5:6" ht="15">
      <c r="E2230" s="7"/>
      <c r="F2230" s="7"/>
    </row>
    <row r="2231" spans="5:6" ht="15">
      <c r="E2231" s="7"/>
      <c r="F2231" s="7"/>
    </row>
    <row r="2232" spans="5:6" ht="15">
      <c r="E2232" s="7"/>
      <c r="F2232" s="7"/>
    </row>
    <row r="2233" spans="5:6" ht="15">
      <c r="E2233" s="7"/>
      <c r="F2233" s="7"/>
    </row>
    <row r="2234" spans="5:6" ht="15">
      <c r="E2234" s="7"/>
      <c r="F2234" s="7"/>
    </row>
    <row r="2235" spans="5:6" ht="15">
      <c r="E2235" s="7"/>
      <c r="F2235" s="7"/>
    </row>
    <row r="2236" spans="5:6" ht="15">
      <c r="E2236" s="7"/>
      <c r="F2236" s="7"/>
    </row>
    <row r="2237" spans="5:6" ht="15">
      <c r="E2237" s="7"/>
      <c r="F2237" s="7"/>
    </row>
    <row r="2238" spans="5:6" ht="15">
      <c r="E2238" s="7"/>
      <c r="F2238" s="7"/>
    </row>
    <row r="2239" spans="5:6" ht="15">
      <c r="E2239" s="7"/>
      <c r="F2239" s="7"/>
    </row>
    <row r="2240" spans="5:6" ht="15">
      <c r="E2240" s="7"/>
      <c r="F2240" s="7"/>
    </row>
    <row r="2241" spans="5:6" ht="15">
      <c r="E2241" s="7"/>
      <c r="F2241" s="7"/>
    </row>
    <row r="2242" spans="5:6" ht="15">
      <c r="E2242" s="7"/>
      <c r="F2242" s="7"/>
    </row>
    <row r="2243" spans="5:6" ht="15">
      <c r="E2243" s="7"/>
      <c r="F2243" s="7"/>
    </row>
    <row r="2244" spans="5:6" ht="15">
      <c r="E2244" s="7"/>
      <c r="F2244" s="7"/>
    </row>
    <row r="2245" spans="5:6" ht="15">
      <c r="E2245" s="7"/>
      <c r="F2245" s="7"/>
    </row>
    <row r="2246" spans="5:6" ht="15">
      <c r="E2246" s="7"/>
      <c r="F2246" s="7"/>
    </row>
    <row r="2247" spans="5:6" ht="15">
      <c r="E2247" s="7"/>
      <c r="F2247" s="7"/>
    </row>
    <row r="2248" spans="5:6" ht="15">
      <c r="E2248" s="7"/>
      <c r="F2248" s="7"/>
    </row>
    <row r="2249" spans="5:6" ht="15">
      <c r="E2249" s="7"/>
      <c r="F2249" s="7"/>
    </row>
    <row r="2250" spans="5:6" ht="15">
      <c r="E2250" s="7"/>
      <c r="F2250" s="7"/>
    </row>
    <row r="2251" spans="5:6" ht="15">
      <c r="E2251" s="7"/>
      <c r="F2251" s="7"/>
    </row>
    <row r="2252" spans="5:6" ht="15">
      <c r="E2252" s="7"/>
      <c r="F2252" s="7"/>
    </row>
    <row r="2253" spans="5:6" ht="15">
      <c r="E2253" s="7"/>
      <c r="F2253" s="7"/>
    </row>
    <row r="2254" spans="5:6" ht="15">
      <c r="E2254" s="7"/>
      <c r="F2254" s="7"/>
    </row>
    <row r="2255" spans="5:6" ht="15">
      <c r="E2255" s="7"/>
      <c r="F2255" s="7"/>
    </row>
    <row r="2256" spans="5:6" ht="15">
      <c r="E2256" s="7"/>
      <c r="F2256" s="7"/>
    </row>
    <row r="2257" spans="5:6" ht="15">
      <c r="E2257" s="7"/>
      <c r="F2257" s="7"/>
    </row>
    <row r="2258" spans="5:6" ht="15">
      <c r="E2258" s="7"/>
      <c r="F2258" s="7"/>
    </row>
    <row r="2259" spans="5:6" ht="15">
      <c r="E2259" s="7"/>
      <c r="F2259" s="7"/>
    </row>
    <row r="2260" spans="5:6" ht="15">
      <c r="E2260" s="7"/>
      <c r="F2260" s="7"/>
    </row>
    <row r="2261" spans="5:6" ht="15">
      <c r="E2261" s="7"/>
      <c r="F2261" s="7"/>
    </row>
    <row r="2262" spans="5:6" ht="15">
      <c r="E2262" s="7"/>
      <c r="F2262" s="7"/>
    </row>
    <row r="2263" spans="5:6" ht="15">
      <c r="E2263" s="7"/>
      <c r="F2263" s="7"/>
    </row>
    <row r="2264" spans="5:6" ht="15">
      <c r="E2264" s="7"/>
      <c r="F2264" s="7"/>
    </row>
    <row r="2265" spans="5:6" ht="15">
      <c r="E2265" s="7"/>
      <c r="F2265" s="7"/>
    </row>
    <row r="2266" spans="5:6" ht="15">
      <c r="E2266" s="7"/>
      <c r="F2266" s="7"/>
    </row>
    <row r="2267" spans="5:6" ht="15">
      <c r="E2267" s="7"/>
      <c r="F2267" s="7"/>
    </row>
    <row r="2268" spans="5:6" ht="15">
      <c r="E2268" s="7"/>
      <c r="F2268" s="7"/>
    </row>
    <row r="2269" spans="5:6" ht="15">
      <c r="E2269" s="7"/>
      <c r="F2269" s="7"/>
    </row>
    <row r="2270" spans="5:6" ht="15">
      <c r="E2270" s="7"/>
      <c r="F2270" s="7"/>
    </row>
    <row r="2271" spans="5:6" ht="15">
      <c r="E2271" s="7"/>
      <c r="F2271" s="7"/>
    </row>
    <row r="2272" spans="5:6" ht="15">
      <c r="E2272" s="7"/>
      <c r="F2272" s="7"/>
    </row>
    <row r="2273" spans="5:6" ht="15">
      <c r="E2273" s="7"/>
      <c r="F2273" s="7"/>
    </row>
    <row r="2274" spans="5:6" ht="15">
      <c r="E2274" s="7"/>
      <c r="F2274" s="7"/>
    </row>
    <row r="2275" spans="5:6" ht="15">
      <c r="E2275" s="7"/>
      <c r="F2275" s="7"/>
    </row>
    <row r="2276" spans="5:6" ht="15">
      <c r="E2276" s="7"/>
      <c r="F2276" s="7"/>
    </row>
    <row r="2277" spans="5:6" ht="15">
      <c r="E2277" s="7"/>
      <c r="F2277" s="7"/>
    </row>
    <row r="2278" spans="5:6" ht="15">
      <c r="E2278" s="7"/>
      <c r="F2278" s="7"/>
    </row>
    <row r="2279" spans="5:6" ht="15">
      <c r="E2279" s="7"/>
      <c r="F2279" s="7"/>
    </row>
    <row r="2280" spans="5:6" ht="15">
      <c r="E2280" s="7"/>
      <c r="F2280" s="7"/>
    </row>
    <row r="2281" spans="5:6" ht="15">
      <c r="E2281" s="7"/>
      <c r="F2281" s="7"/>
    </row>
    <row r="2282" spans="5:6" ht="15">
      <c r="E2282" s="7"/>
      <c r="F2282" s="7"/>
    </row>
    <row r="2283" spans="5:6" ht="15">
      <c r="E2283" s="7"/>
      <c r="F2283" s="7"/>
    </row>
    <row r="2284" spans="5:6" ht="15">
      <c r="E2284" s="7"/>
      <c r="F2284" s="7"/>
    </row>
    <row r="2285" spans="5:6" ht="15">
      <c r="E2285" s="7"/>
      <c r="F2285" s="7"/>
    </row>
    <row r="2286" spans="5:6" ht="15">
      <c r="E2286" s="7"/>
      <c r="F2286" s="7"/>
    </row>
    <row r="2287" spans="5:6" ht="15">
      <c r="E2287" s="7"/>
      <c r="F2287" s="7"/>
    </row>
    <row r="2288" spans="5:6" ht="15">
      <c r="E2288" s="7"/>
      <c r="F2288" s="7"/>
    </row>
    <row r="2289" spans="5:6" ht="15">
      <c r="E2289" s="7"/>
      <c r="F2289" s="7"/>
    </row>
    <row r="2290" spans="5:6" ht="15">
      <c r="E2290" s="7"/>
      <c r="F2290" s="7"/>
    </row>
    <row r="2291" spans="5:6" ht="15">
      <c r="E2291" s="7"/>
      <c r="F2291" s="7"/>
    </row>
    <row r="2292" spans="5:6" ht="15">
      <c r="E2292" s="7"/>
      <c r="F2292" s="7"/>
    </row>
    <row r="2293" spans="5:6" ht="15">
      <c r="E2293" s="7"/>
      <c r="F2293" s="7"/>
    </row>
    <row r="2294" spans="5:6" ht="15">
      <c r="E2294" s="7"/>
      <c r="F2294" s="7"/>
    </row>
    <row r="2295" spans="5:6" ht="15">
      <c r="E2295" s="7"/>
      <c r="F2295" s="7"/>
    </row>
    <row r="2296" spans="5:6" ht="15">
      <c r="E2296" s="7"/>
      <c r="F2296" s="7"/>
    </row>
    <row r="2297" spans="5:6" ht="15">
      <c r="E2297" s="7"/>
      <c r="F2297" s="7"/>
    </row>
    <row r="2298" spans="5:6" ht="15">
      <c r="E2298" s="7"/>
      <c r="F2298" s="7"/>
    </row>
    <row r="2299" spans="5:6" ht="15">
      <c r="E2299" s="7"/>
      <c r="F2299" s="7"/>
    </row>
    <row r="2300" spans="5:6" ht="15">
      <c r="E2300" s="7"/>
      <c r="F2300" s="7"/>
    </row>
    <row r="2301" spans="5:6" ht="15">
      <c r="E2301" s="7"/>
      <c r="F2301" s="7"/>
    </row>
    <row r="2302" spans="5:6" ht="15">
      <c r="E2302" s="7"/>
      <c r="F2302" s="7"/>
    </row>
    <row r="2303" spans="5:6" ht="15">
      <c r="E2303" s="7"/>
      <c r="F2303" s="7"/>
    </row>
    <row r="2304" spans="5:6" ht="15">
      <c r="E2304" s="7"/>
      <c r="F2304" s="7"/>
    </row>
    <row r="2305" spans="5:6" ht="15">
      <c r="E2305" s="7"/>
      <c r="F2305" s="7"/>
    </row>
    <row r="2306" spans="5:6" ht="15">
      <c r="E2306" s="7"/>
      <c r="F2306" s="7"/>
    </row>
    <row r="2307" spans="5:6" ht="15">
      <c r="E2307" s="7"/>
      <c r="F2307" s="7"/>
    </row>
    <row r="2308" spans="5:6" ht="15">
      <c r="E2308" s="7"/>
      <c r="F2308" s="7"/>
    </row>
    <row r="2309" spans="5:6" ht="15">
      <c r="E2309" s="7"/>
      <c r="F2309" s="7"/>
    </row>
    <row r="2310" spans="5:6" ht="15">
      <c r="E2310" s="7"/>
      <c r="F2310" s="7"/>
    </row>
    <row r="2311" spans="5:6" ht="15">
      <c r="E2311" s="7"/>
      <c r="F2311" s="7"/>
    </row>
    <row r="2312" spans="5:6" ht="15">
      <c r="E2312" s="7"/>
      <c r="F2312" s="7"/>
    </row>
    <row r="2313" spans="5:6" ht="15">
      <c r="E2313" s="7"/>
      <c r="F2313" s="7"/>
    </row>
    <row r="2314" spans="5:6" ht="15">
      <c r="E2314" s="7"/>
      <c r="F2314" s="7"/>
    </row>
    <row r="2315" spans="5:6" ht="15">
      <c r="E2315" s="7"/>
      <c r="F2315" s="7"/>
    </row>
    <row r="2316" spans="5:6" ht="15">
      <c r="E2316" s="7"/>
      <c r="F2316" s="7"/>
    </row>
    <row r="2317" spans="5:6" ht="15">
      <c r="E2317" s="7"/>
      <c r="F2317" s="7"/>
    </row>
    <row r="2318" spans="5:6" ht="15">
      <c r="E2318" s="7"/>
      <c r="F2318" s="7"/>
    </row>
    <row r="2319" spans="5:6" ht="15">
      <c r="E2319" s="7"/>
      <c r="F2319" s="7"/>
    </row>
    <row r="2320" spans="5:6" ht="15">
      <c r="E2320" s="7"/>
      <c r="F2320" s="7"/>
    </row>
    <row r="2321" spans="5:6" ht="15">
      <c r="E2321" s="7"/>
      <c r="F2321" s="7"/>
    </row>
    <row r="2322" spans="5:6" ht="15">
      <c r="E2322" s="7"/>
      <c r="F2322" s="7"/>
    </row>
    <row r="2323" spans="5:6" ht="15">
      <c r="E2323" s="7"/>
      <c r="F2323" s="7"/>
    </row>
    <row r="2324" spans="5:6" ht="15">
      <c r="E2324" s="7"/>
      <c r="F2324" s="7"/>
    </row>
    <row r="2325" spans="5:6" ht="15">
      <c r="E2325" s="7"/>
      <c r="F2325" s="7"/>
    </row>
    <row r="2326" spans="5:6" ht="15">
      <c r="E2326" s="7"/>
      <c r="F2326" s="7"/>
    </row>
    <row r="2327" spans="5:6" ht="15">
      <c r="E2327" s="7"/>
      <c r="F2327" s="7"/>
    </row>
    <row r="2328" spans="5:6" ht="15">
      <c r="E2328" s="7"/>
      <c r="F2328" s="7"/>
    </row>
    <row r="2329" spans="5:6" ht="15">
      <c r="E2329" s="7"/>
      <c r="F2329" s="7"/>
    </row>
    <row r="2330" spans="5:6" ht="15">
      <c r="E2330" s="7"/>
      <c r="F2330" s="7"/>
    </row>
    <row r="2331" spans="5:6" ht="15">
      <c r="E2331" s="7"/>
      <c r="F2331" s="7"/>
    </row>
    <row r="2332" spans="5:6" ht="15">
      <c r="E2332" s="7"/>
      <c r="F2332" s="7"/>
    </row>
    <row r="2333" spans="5:6" ht="15">
      <c r="E2333" s="7"/>
      <c r="F2333" s="7"/>
    </row>
    <row r="2334" spans="5:6" ht="15">
      <c r="E2334" s="7"/>
      <c r="F2334" s="7"/>
    </row>
    <row r="2335" spans="5:6" ht="15">
      <c r="E2335" s="7"/>
      <c r="F2335" s="7"/>
    </row>
    <row r="2336" spans="5:6" ht="15">
      <c r="E2336" s="7"/>
      <c r="F2336" s="7"/>
    </row>
    <row r="2337" spans="5:6" ht="15">
      <c r="E2337" s="7"/>
      <c r="F2337" s="7"/>
    </row>
    <row r="2338" spans="5:6" ht="15">
      <c r="E2338" s="7"/>
      <c r="F2338" s="7"/>
    </row>
    <row r="2339" spans="5:6" ht="15">
      <c r="E2339" s="7"/>
      <c r="F2339" s="7"/>
    </row>
    <row r="2340" spans="5:6" ht="15">
      <c r="E2340" s="7"/>
      <c r="F2340" s="7"/>
    </row>
    <row r="2341" spans="5:6" ht="15">
      <c r="E2341" s="7"/>
      <c r="F2341" s="7"/>
    </row>
    <row r="2342" spans="5:6" ht="15">
      <c r="E2342" s="7"/>
      <c r="F2342" s="7"/>
    </row>
    <row r="2343" spans="5:6" ht="15">
      <c r="E2343" s="7"/>
      <c r="F2343" s="7"/>
    </row>
    <row r="2344" spans="5:6" ht="15">
      <c r="E2344" s="7"/>
      <c r="F2344" s="7"/>
    </row>
    <row r="2345" spans="5:6" ht="15">
      <c r="E2345" s="7"/>
      <c r="F2345" s="7"/>
    </row>
    <row r="2346" spans="5:6" ht="15">
      <c r="E2346" s="7"/>
      <c r="F2346" s="7"/>
    </row>
    <row r="2347" spans="5:6" ht="15">
      <c r="E2347" s="7"/>
      <c r="F2347" s="7"/>
    </row>
    <row r="2348" spans="5:6" ht="15">
      <c r="E2348" s="7"/>
      <c r="F2348" s="7"/>
    </row>
    <row r="2349" spans="5:6" ht="15">
      <c r="E2349" s="7"/>
      <c r="F2349" s="7"/>
    </row>
    <row r="2350" spans="5:6" ht="15">
      <c r="E2350" s="7"/>
      <c r="F2350" s="7"/>
    </row>
    <row r="2351" spans="5:6" ht="15">
      <c r="E2351" s="7"/>
      <c r="F2351" s="7"/>
    </row>
    <row r="2352" spans="5:6" ht="15">
      <c r="E2352" s="7"/>
      <c r="F2352" s="7"/>
    </row>
    <row r="2353" spans="5:6" ht="15">
      <c r="E2353" s="7"/>
      <c r="F2353" s="7"/>
    </row>
    <row r="2354" spans="5:6" ht="15">
      <c r="E2354" s="7"/>
      <c r="F2354" s="7"/>
    </row>
    <row r="2355" spans="5:6" ht="15">
      <c r="E2355" s="7"/>
      <c r="F2355" s="7"/>
    </row>
    <row r="2356" spans="5:6" ht="15">
      <c r="E2356" s="7"/>
      <c r="F2356" s="7"/>
    </row>
    <row r="2357" spans="5:6" ht="15">
      <c r="E2357" s="7"/>
      <c r="F2357" s="7"/>
    </row>
    <row r="2358" spans="5:6" ht="15">
      <c r="E2358" s="7"/>
      <c r="F2358" s="7"/>
    </row>
    <row r="2359" spans="5:6" ht="15">
      <c r="E2359" s="7"/>
      <c r="F2359" s="7"/>
    </row>
    <row r="2360" spans="5:6" ht="15">
      <c r="E2360" s="7"/>
      <c r="F2360" s="7"/>
    </row>
    <row r="2361" spans="5:6" ht="15">
      <c r="E2361" s="7"/>
      <c r="F2361" s="7"/>
    </row>
    <row r="2362" spans="5:6" ht="15">
      <c r="E2362" s="7"/>
      <c r="F2362" s="7"/>
    </row>
    <row r="2363" spans="5:6" ht="15">
      <c r="E2363" s="7"/>
      <c r="F2363" s="7"/>
    </row>
    <row r="2364" spans="5:6" ht="15">
      <c r="E2364" s="7"/>
      <c r="F2364" s="7"/>
    </row>
    <row r="2365" spans="5:6" ht="15">
      <c r="E2365" s="7"/>
      <c r="F2365" s="7"/>
    </row>
    <row r="2366" spans="5:6" ht="15">
      <c r="E2366" s="7"/>
      <c r="F2366" s="7"/>
    </row>
    <row r="2367" spans="5:6" ht="15">
      <c r="E2367" s="7"/>
      <c r="F2367" s="7"/>
    </row>
    <row r="2368" spans="5:6" ht="15">
      <c r="E2368" s="7"/>
      <c r="F2368" s="7"/>
    </row>
    <row r="2369" spans="5:6" ht="15">
      <c r="E2369" s="7"/>
      <c r="F2369" s="7"/>
    </row>
    <row r="2370" spans="5:6" ht="15">
      <c r="E2370" s="7"/>
      <c r="F2370" s="7"/>
    </row>
    <row r="2371" spans="5:6" ht="15">
      <c r="E2371" s="7"/>
      <c r="F2371" s="7"/>
    </row>
    <row r="2372" spans="5:6" ht="15">
      <c r="E2372" s="7"/>
      <c r="F2372" s="7"/>
    </row>
    <row r="2373" spans="5:6" ht="15">
      <c r="E2373" s="7"/>
      <c r="F2373" s="7"/>
    </row>
    <row r="2374" spans="5:6" ht="15">
      <c r="E2374" s="7"/>
      <c r="F2374" s="7"/>
    </row>
    <row r="2375" spans="5:6" ht="15">
      <c r="E2375" s="7"/>
      <c r="F2375" s="7"/>
    </row>
    <row r="2376" spans="5:6" ht="15">
      <c r="E2376" s="7"/>
      <c r="F2376" s="7"/>
    </row>
    <row r="2377" spans="5:6" ht="15">
      <c r="E2377" s="7"/>
      <c r="F2377" s="7"/>
    </row>
    <row r="2378" spans="5:6" ht="15">
      <c r="E2378" s="7"/>
      <c r="F2378" s="7"/>
    </row>
    <row r="2379" spans="5:6" ht="15">
      <c r="E2379" s="7"/>
      <c r="F2379" s="7"/>
    </row>
    <row r="2380" spans="5:6" ht="15">
      <c r="E2380" s="7"/>
      <c r="F2380" s="7"/>
    </row>
    <row r="2381" spans="5:6" ht="15">
      <c r="E2381" s="7"/>
      <c r="F2381" s="7"/>
    </row>
    <row r="2382" spans="5:6" ht="15">
      <c r="E2382" s="7"/>
      <c r="F2382" s="7"/>
    </row>
    <row r="2383" spans="5:6" ht="15">
      <c r="E2383" s="7"/>
      <c r="F2383" s="7"/>
    </row>
    <row r="2384" spans="5:6" ht="15">
      <c r="E2384" s="7"/>
      <c r="F2384" s="7"/>
    </row>
    <row r="2385" spans="5:6" ht="15">
      <c r="E2385" s="7"/>
      <c r="F2385" s="7"/>
    </row>
    <row r="2386" spans="5:6" ht="15">
      <c r="E2386" s="7"/>
      <c r="F2386" s="7"/>
    </row>
    <row r="2387" spans="5:6" ht="15">
      <c r="E2387" s="7"/>
      <c r="F2387" s="7"/>
    </row>
    <row r="2388" spans="5:6" ht="15">
      <c r="E2388" s="7"/>
      <c r="F2388" s="7"/>
    </row>
    <row r="2389" spans="5:6" ht="15">
      <c r="E2389" s="7"/>
      <c r="F2389" s="7"/>
    </row>
    <row r="2390" spans="5:6" ht="15">
      <c r="E2390" s="7"/>
      <c r="F2390" s="7"/>
    </row>
    <row r="2391" spans="5:6" ht="15">
      <c r="E2391" s="7"/>
      <c r="F2391" s="7"/>
    </row>
    <row r="2392" spans="5:6" ht="15">
      <c r="E2392" s="7"/>
      <c r="F2392" s="7"/>
    </row>
    <row r="2393" spans="5:6" ht="15">
      <c r="E2393" s="7"/>
      <c r="F2393" s="7"/>
    </row>
    <row r="2394" spans="5:6" ht="15">
      <c r="E2394" s="7"/>
      <c r="F2394" s="7"/>
    </row>
    <row r="2395" spans="5:6" ht="15">
      <c r="E2395" s="7"/>
      <c r="F2395" s="7"/>
    </row>
    <row r="2396" spans="5:6" ht="15">
      <c r="E2396" s="7"/>
      <c r="F2396" s="7"/>
    </row>
    <row r="2397" spans="5:6" ht="15">
      <c r="E2397" s="7"/>
      <c r="F2397" s="7"/>
    </row>
    <row r="2398" spans="5:6" ht="15">
      <c r="E2398" s="7"/>
      <c r="F2398" s="7"/>
    </row>
    <row r="2399" spans="5:6" ht="15">
      <c r="E2399" s="7"/>
      <c r="F2399" s="7"/>
    </row>
    <row r="2400" spans="5:6" ht="15">
      <c r="E2400" s="7"/>
      <c r="F2400" s="7"/>
    </row>
    <row r="2401" spans="5:6" ht="15">
      <c r="E2401" s="7"/>
      <c r="F2401" s="7"/>
    </row>
    <row r="2402" spans="5:6" ht="15">
      <c r="E2402" s="7"/>
      <c r="F2402" s="7"/>
    </row>
    <row r="2403" spans="5:6" ht="15">
      <c r="E2403" s="7"/>
      <c r="F2403" s="7"/>
    </row>
    <row r="2404" spans="5:6" ht="15">
      <c r="E2404" s="7"/>
      <c r="F2404" s="7"/>
    </row>
    <row r="2405" spans="5:6" ht="15">
      <c r="E2405" s="7"/>
      <c r="F2405" s="7"/>
    </row>
    <row r="2406" spans="5:6" ht="15">
      <c r="E2406" s="7"/>
      <c r="F2406" s="7"/>
    </row>
    <row r="2407" spans="5:6" ht="15">
      <c r="E2407" s="7"/>
      <c r="F2407" s="7"/>
    </row>
    <row r="2408" spans="5:6" ht="15">
      <c r="E2408" s="7"/>
      <c r="F2408" s="7"/>
    </row>
    <row r="2409" spans="5:6" ht="15">
      <c r="E2409" s="7"/>
      <c r="F2409" s="7"/>
    </row>
    <row r="2410" spans="5:6" ht="15">
      <c r="E2410" s="7"/>
      <c r="F2410" s="7"/>
    </row>
    <row r="2411" spans="5:6" ht="15">
      <c r="E2411" s="7"/>
      <c r="F2411" s="7"/>
    </row>
    <row r="2412" spans="5:6" ht="15">
      <c r="E2412" s="7"/>
      <c r="F2412" s="7"/>
    </row>
    <row r="2413" spans="5:6" ht="15">
      <c r="E2413" s="7"/>
      <c r="F2413" s="7"/>
    </row>
    <row r="2414" spans="5:6" ht="15">
      <c r="E2414" s="7"/>
      <c r="F2414" s="7"/>
    </row>
    <row r="2415" spans="5:6" ht="15">
      <c r="E2415" s="7"/>
      <c r="F2415" s="7"/>
    </row>
    <row r="2416" spans="5:6" ht="15">
      <c r="E2416" s="7"/>
      <c r="F2416" s="7"/>
    </row>
    <row r="2417" spans="5:6" ht="15">
      <c r="E2417" s="7"/>
      <c r="F2417" s="7"/>
    </row>
    <row r="2418" spans="5:6" ht="15">
      <c r="E2418" s="7"/>
      <c r="F2418" s="7"/>
    </row>
    <row r="2419" spans="5:6" ht="15">
      <c r="E2419" s="7"/>
      <c r="F2419" s="7"/>
    </row>
    <row r="2420" spans="5:6" ht="15">
      <c r="E2420" s="7"/>
      <c r="F2420" s="7"/>
    </row>
    <row r="2421" spans="5:6" ht="15">
      <c r="E2421" s="7"/>
      <c r="F2421" s="7"/>
    </row>
    <row r="2422" spans="5:6" ht="15">
      <c r="E2422" s="7"/>
      <c r="F2422" s="7"/>
    </row>
    <row r="2423" spans="5:6" ht="15">
      <c r="E2423" s="7"/>
      <c r="F2423" s="7"/>
    </row>
    <row r="2424" spans="5:6" ht="15">
      <c r="E2424" s="7"/>
      <c r="F2424" s="7"/>
    </row>
    <row r="2425" spans="5:6" ht="15">
      <c r="E2425" s="7"/>
      <c r="F2425" s="7"/>
    </row>
    <row r="2426" spans="5:6" ht="15">
      <c r="E2426" s="7"/>
      <c r="F2426" s="7"/>
    </row>
    <row r="2427" spans="5:6" ht="15">
      <c r="E2427" s="7"/>
      <c r="F2427" s="7"/>
    </row>
    <row r="2428" spans="5:6" ht="15">
      <c r="E2428" s="7"/>
      <c r="F2428" s="7"/>
    </row>
    <row r="2429" spans="5:6" ht="15">
      <c r="E2429" s="7"/>
      <c r="F2429" s="7"/>
    </row>
    <row r="2430" spans="5:6" ht="15">
      <c r="E2430" s="7"/>
      <c r="F2430" s="7"/>
    </row>
    <row r="2431" spans="5:6" ht="15">
      <c r="E2431" s="7"/>
      <c r="F2431" s="7"/>
    </row>
    <row r="2432" spans="5:6" ht="15">
      <c r="E2432" s="7"/>
      <c r="F2432" s="7"/>
    </row>
    <row r="2433" spans="5:6" ht="15">
      <c r="E2433" s="7"/>
      <c r="F2433" s="7"/>
    </row>
    <row r="2434" spans="5:6" ht="15">
      <c r="E2434" s="7"/>
      <c r="F2434" s="7"/>
    </row>
    <row r="2435" spans="5:6" ht="15">
      <c r="E2435" s="7"/>
      <c r="F2435" s="7"/>
    </row>
    <row r="2436" spans="5:6" ht="15">
      <c r="E2436" s="7"/>
      <c r="F2436" s="7"/>
    </row>
    <row r="2437" spans="5:6" ht="15">
      <c r="E2437" s="7"/>
      <c r="F2437" s="7"/>
    </row>
    <row r="2438" spans="5:6" ht="15">
      <c r="E2438" s="7"/>
      <c r="F2438" s="7"/>
    </row>
    <row r="2439" spans="5:6" ht="15">
      <c r="E2439" s="7"/>
      <c r="F2439" s="7"/>
    </row>
    <row r="2440" spans="5:6" ht="15">
      <c r="E2440" s="7"/>
      <c r="F2440" s="7"/>
    </row>
    <row r="2441" spans="5:6" ht="15">
      <c r="E2441" s="7"/>
      <c r="F2441" s="7"/>
    </row>
    <row r="2442" spans="5:6" ht="15">
      <c r="E2442" s="7"/>
      <c r="F2442" s="7"/>
    </row>
    <row r="2443" spans="5:6" ht="15">
      <c r="E2443" s="7"/>
      <c r="F2443" s="7"/>
    </row>
    <row r="2444" spans="5:6" ht="15">
      <c r="E2444" s="7"/>
      <c r="F2444" s="7"/>
    </row>
    <row r="2445" spans="5:6" ht="15">
      <c r="E2445" s="7"/>
      <c r="F2445" s="7"/>
    </row>
    <row r="2446" spans="5:6" ht="15">
      <c r="E2446" s="7"/>
      <c r="F2446" s="7"/>
    </row>
    <row r="2447" spans="5:6" ht="15">
      <c r="E2447" s="7"/>
      <c r="F2447" s="7"/>
    </row>
    <row r="2448" spans="5:6" ht="15">
      <c r="E2448" s="7"/>
      <c r="F2448" s="7"/>
    </row>
    <row r="2449" spans="5:6" ht="15">
      <c r="E2449" s="7"/>
      <c r="F2449" s="7"/>
    </row>
    <row r="2450" spans="5:6" ht="15">
      <c r="E2450" s="7"/>
      <c r="F2450" s="7"/>
    </row>
    <row r="2451" spans="5:6" ht="15">
      <c r="E2451" s="7"/>
      <c r="F2451" s="7"/>
    </row>
    <row r="2452" spans="5:6" ht="15">
      <c r="E2452" s="7"/>
      <c r="F2452" s="7"/>
    </row>
    <row r="2453" spans="5:6" ht="15">
      <c r="E2453" s="7"/>
      <c r="F2453" s="7"/>
    </row>
    <row r="2454" spans="5:6" ht="15">
      <c r="E2454" s="7"/>
      <c r="F2454" s="7"/>
    </row>
    <row r="2455" spans="5:6" ht="15">
      <c r="E2455" s="7"/>
      <c r="F2455" s="7"/>
    </row>
    <row r="2456" spans="5:6" ht="15">
      <c r="E2456" s="7"/>
      <c r="F2456" s="7"/>
    </row>
    <row r="2457" spans="5:6" ht="15">
      <c r="E2457" s="7"/>
      <c r="F2457" s="7"/>
    </row>
    <row r="2458" spans="5:6" ht="15">
      <c r="E2458" s="7"/>
      <c r="F2458" s="7"/>
    </row>
    <row r="2459" spans="5:6" ht="15">
      <c r="E2459" s="7"/>
      <c r="F2459" s="7"/>
    </row>
    <row r="2460" spans="5:6" ht="15">
      <c r="E2460" s="7"/>
      <c r="F2460" s="7"/>
    </row>
    <row r="2461" spans="5:6" ht="15">
      <c r="E2461" s="7"/>
      <c r="F2461" s="7"/>
    </row>
    <row r="2462" spans="5:6" ht="15">
      <c r="E2462" s="7"/>
      <c r="F2462" s="7"/>
    </row>
    <row r="2463" spans="5:6" ht="15">
      <c r="E2463" s="7"/>
      <c r="F2463" s="7"/>
    </row>
    <row r="2464" spans="5:6" ht="15">
      <c r="E2464" s="7"/>
      <c r="F2464" s="7"/>
    </row>
    <row r="2465" spans="5:6" ht="15">
      <c r="E2465" s="7"/>
      <c r="F2465" s="7"/>
    </row>
    <row r="2466" spans="5:6" ht="15">
      <c r="E2466" s="7"/>
      <c r="F2466" s="7"/>
    </row>
    <row r="2467" spans="5:6" ht="15">
      <c r="E2467" s="7"/>
      <c r="F2467" s="7"/>
    </row>
    <row r="2468" spans="5:6" ht="15">
      <c r="E2468" s="7"/>
      <c r="F2468" s="7"/>
    </row>
    <row r="2469" spans="5:6" ht="15">
      <c r="E2469" s="7"/>
      <c r="F2469" s="7"/>
    </row>
    <row r="2470" spans="5:6" ht="15">
      <c r="E2470" s="7"/>
      <c r="F2470" s="7"/>
    </row>
    <row r="2471" spans="5:6" ht="15">
      <c r="E2471" s="7"/>
      <c r="F2471" s="7"/>
    </row>
    <row r="2472" spans="5:6" ht="15">
      <c r="E2472" s="7"/>
      <c r="F2472" s="7"/>
    </row>
    <row r="2473" spans="5:6" ht="15">
      <c r="E2473" s="7"/>
      <c r="F2473" s="7"/>
    </row>
    <row r="2474" spans="5:6" ht="15">
      <c r="E2474" s="7"/>
      <c r="F2474" s="7"/>
    </row>
    <row r="2475" spans="5:6" ht="15">
      <c r="E2475" s="7"/>
      <c r="F2475" s="7"/>
    </row>
    <row r="2476" spans="5:6" ht="15">
      <c r="E2476" s="7"/>
      <c r="F2476" s="7"/>
    </row>
    <row r="2477" spans="5:6" ht="15">
      <c r="E2477" s="7"/>
      <c r="F2477" s="7"/>
    </row>
    <row r="2478" spans="5:6" ht="15">
      <c r="E2478" s="7"/>
      <c r="F2478" s="7"/>
    </row>
    <row r="2479" spans="5:6" ht="15">
      <c r="E2479" s="7"/>
      <c r="F2479" s="7"/>
    </row>
    <row r="2480" spans="5:6" ht="15">
      <c r="E2480" s="7"/>
      <c r="F2480" s="7"/>
    </row>
    <row r="2481" spans="5:6" ht="15">
      <c r="E2481" s="7"/>
      <c r="F2481" s="7"/>
    </row>
    <row r="2482" spans="5:6" ht="15">
      <c r="E2482" s="7"/>
      <c r="F2482" s="7"/>
    </row>
    <row r="2483" spans="5:6" ht="15">
      <c r="E2483" s="7"/>
      <c r="F2483" s="7"/>
    </row>
    <row r="2484" spans="5:6" ht="15">
      <c r="E2484" s="7"/>
      <c r="F2484" s="7"/>
    </row>
    <row r="2485" spans="5:6" ht="15">
      <c r="E2485" s="7"/>
      <c r="F2485" s="7"/>
    </row>
    <row r="2486" spans="5:6" ht="15">
      <c r="E2486" s="7"/>
      <c r="F2486" s="7"/>
    </row>
    <row r="2487" spans="5:6" ht="15">
      <c r="E2487" s="7"/>
      <c r="F2487" s="7"/>
    </row>
    <row r="2488" spans="5:6" ht="15">
      <c r="E2488" s="7"/>
      <c r="F2488" s="7"/>
    </row>
    <row r="2489" spans="5:6" ht="15">
      <c r="E2489" s="7"/>
      <c r="F2489" s="7"/>
    </row>
    <row r="2490" spans="5:6" ht="15">
      <c r="E2490" s="7"/>
      <c r="F2490" s="7"/>
    </row>
    <row r="2491" spans="5:6" ht="15">
      <c r="E2491" s="7"/>
      <c r="F2491" s="7"/>
    </row>
    <row r="2492" spans="5:6" ht="15">
      <c r="E2492" s="7"/>
      <c r="F2492" s="7"/>
    </row>
    <row r="2493" spans="5:6" ht="15">
      <c r="E2493" s="7"/>
      <c r="F2493" s="7"/>
    </row>
    <row r="2494" spans="5:6" ht="15">
      <c r="E2494" s="7"/>
      <c r="F2494" s="7"/>
    </row>
    <row r="2495" spans="5:6" ht="15">
      <c r="E2495" s="7"/>
      <c r="F2495" s="7"/>
    </row>
    <row r="2496" spans="5:6" ht="15">
      <c r="E2496" s="7"/>
      <c r="F2496" s="7"/>
    </row>
    <row r="2497" spans="5:6" ht="15">
      <c r="E2497" s="7"/>
      <c r="F2497" s="7"/>
    </row>
    <row r="2498" spans="5:6" ht="15">
      <c r="E2498" s="7"/>
      <c r="F2498" s="7"/>
    </row>
    <row r="2499" spans="5:6" ht="15">
      <c r="E2499" s="7"/>
      <c r="F2499" s="7"/>
    </row>
    <row r="2500" spans="5:6" ht="15">
      <c r="E2500" s="7"/>
      <c r="F2500" s="7"/>
    </row>
    <row r="2501" spans="5:6" ht="15">
      <c r="E2501" s="7"/>
      <c r="F2501" s="7"/>
    </row>
    <row r="2502" spans="5:6" ht="15">
      <c r="E2502" s="7"/>
      <c r="F2502" s="7"/>
    </row>
    <row r="2503" spans="5:6" ht="15">
      <c r="E2503" s="7"/>
      <c r="F2503" s="7"/>
    </row>
    <row r="2504" spans="5:6" ht="15">
      <c r="E2504" s="7"/>
      <c r="F2504" s="7"/>
    </row>
    <row r="2505" spans="5:6" ht="15">
      <c r="E2505" s="7"/>
      <c r="F2505" s="7"/>
    </row>
    <row r="2506" spans="5:6" ht="15">
      <c r="E2506" s="7"/>
      <c r="F2506" s="7"/>
    </row>
    <row r="2507" spans="5:6" ht="15">
      <c r="E2507" s="7"/>
      <c r="F2507" s="7"/>
    </row>
    <row r="2508" spans="5:6" ht="15">
      <c r="E2508" s="7"/>
      <c r="F2508" s="7"/>
    </row>
    <row r="2509" spans="5:6" ht="15">
      <c r="E2509" s="7"/>
      <c r="F2509" s="7"/>
    </row>
    <row r="2510" spans="5:6" ht="15">
      <c r="E2510" s="7"/>
      <c r="F2510" s="7"/>
    </row>
    <row r="2511" spans="5:6" ht="15">
      <c r="E2511" s="7"/>
      <c r="F2511" s="7"/>
    </row>
    <row r="2512" spans="5:6" ht="15">
      <c r="E2512" s="7"/>
      <c r="F2512" s="7"/>
    </row>
    <row r="2513" spans="5:6" ht="15">
      <c r="E2513" s="7"/>
      <c r="F2513" s="7"/>
    </row>
    <row r="2514" spans="5:6" ht="15">
      <c r="E2514" s="7"/>
      <c r="F2514" s="7"/>
    </row>
    <row r="2515" spans="5:6" ht="15">
      <c r="E2515" s="7"/>
      <c r="F2515" s="7"/>
    </row>
    <row r="2516" spans="5:6" ht="15">
      <c r="E2516" s="7"/>
      <c r="F2516" s="7"/>
    </row>
    <row r="2517" spans="5:6" ht="15">
      <c r="E2517" s="7"/>
      <c r="F2517" s="7"/>
    </row>
    <row r="2518" spans="5:6" ht="15">
      <c r="E2518" s="7"/>
      <c r="F2518" s="7"/>
    </row>
    <row r="2519" spans="5:6" ht="15">
      <c r="E2519" s="7"/>
      <c r="F2519" s="7"/>
    </row>
    <row r="2520" spans="5:6" ht="15">
      <c r="E2520" s="7"/>
      <c r="F2520" s="7"/>
    </row>
    <row r="2521" spans="5:6" ht="15">
      <c r="E2521" s="7"/>
      <c r="F2521" s="7"/>
    </row>
    <row r="2522" spans="5:6" ht="15">
      <c r="E2522" s="7"/>
      <c r="F2522" s="7"/>
    </row>
    <row r="2523" spans="5:6" ht="15">
      <c r="E2523" s="7"/>
      <c r="F2523" s="7"/>
    </row>
    <row r="2524" spans="5:6" ht="15">
      <c r="E2524" s="7"/>
      <c r="F2524" s="7"/>
    </row>
    <row r="2525" spans="5:6" ht="15">
      <c r="E2525" s="7"/>
      <c r="F2525" s="7"/>
    </row>
    <row r="2526" spans="5:6" ht="15">
      <c r="E2526" s="7"/>
      <c r="F2526" s="7"/>
    </row>
    <row r="2527" spans="5:6" ht="15">
      <c r="E2527" s="7"/>
      <c r="F2527" s="7"/>
    </row>
    <row r="2528" spans="5:6" ht="15">
      <c r="E2528" s="7"/>
      <c r="F2528" s="7"/>
    </row>
    <row r="2529" spans="5:6" ht="15">
      <c r="E2529" s="7"/>
      <c r="F2529" s="7"/>
    </row>
    <row r="2530" spans="5:6" ht="15">
      <c r="E2530" s="7"/>
      <c r="F2530" s="7"/>
    </row>
    <row r="2531" spans="5:6" ht="15">
      <c r="E2531" s="7"/>
      <c r="F2531" s="7"/>
    </row>
    <row r="2532" spans="5:6" ht="15">
      <c r="E2532" s="7"/>
      <c r="F2532" s="7"/>
    </row>
    <row r="2533" spans="5:6" ht="15">
      <c r="E2533" s="7"/>
      <c r="F2533" s="7"/>
    </row>
    <row r="2534" spans="5:6" ht="15">
      <c r="E2534" s="7"/>
      <c r="F2534" s="7"/>
    </row>
    <row r="2535" spans="5:6" ht="15">
      <c r="E2535" s="7"/>
      <c r="F2535" s="7"/>
    </row>
    <row r="2536" spans="5:6" ht="15">
      <c r="E2536" s="7"/>
      <c r="F2536" s="7"/>
    </row>
    <row r="2537" spans="5:6" ht="15">
      <c r="E2537" s="7"/>
      <c r="F2537" s="7"/>
    </row>
    <row r="2538" spans="5:6" ht="15">
      <c r="E2538" s="7"/>
      <c r="F2538" s="7"/>
    </row>
    <row r="2539" spans="5:6" ht="15">
      <c r="E2539" s="7"/>
      <c r="F2539" s="7"/>
    </row>
    <row r="2540" spans="5:6" ht="15">
      <c r="E2540" s="7"/>
      <c r="F2540" s="7"/>
    </row>
    <row r="2541" spans="5:6" ht="15">
      <c r="E2541" s="7"/>
      <c r="F2541" s="7"/>
    </row>
    <row r="2542" spans="5:6" ht="15">
      <c r="E2542" s="7"/>
      <c r="F2542" s="7"/>
    </row>
    <row r="2543" spans="5:6" ht="15">
      <c r="E2543" s="7"/>
      <c r="F2543" s="7"/>
    </row>
    <row r="2544" spans="5:6" ht="15">
      <c r="E2544" s="7"/>
      <c r="F2544" s="7"/>
    </row>
    <row r="2545" spans="5:6" ht="15">
      <c r="E2545" s="7"/>
      <c r="F2545" s="7"/>
    </row>
    <row r="2546" spans="5:6" ht="15">
      <c r="E2546" s="7"/>
      <c r="F2546" s="7"/>
    </row>
    <row r="2547" spans="5:6" ht="15">
      <c r="E2547" s="7"/>
      <c r="F2547" s="7"/>
    </row>
    <row r="2548" spans="5:6" ht="15">
      <c r="E2548" s="7"/>
      <c r="F2548" s="7"/>
    </row>
    <row r="2549" spans="5:6" ht="15">
      <c r="E2549" s="7"/>
      <c r="F2549" s="7"/>
    </row>
    <row r="2550" spans="5:6" ht="15">
      <c r="E2550" s="7"/>
      <c r="F2550" s="7"/>
    </row>
    <row r="2551" spans="5:6" ht="15">
      <c r="E2551" s="7"/>
      <c r="F2551" s="7"/>
    </row>
    <row r="2552" spans="5:6" ht="15">
      <c r="E2552" s="7"/>
      <c r="F2552" s="7"/>
    </row>
    <row r="2553" spans="5:6" ht="15">
      <c r="E2553" s="7"/>
      <c r="F2553" s="7"/>
    </row>
    <row r="2554" spans="5:6" ht="15">
      <c r="E2554" s="7"/>
      <c r="F2554" s="7"/>
    </row>
    <row r="2555" spans="5:6" ht="15">
      <c r="E2555" s="7"/>
      <c r="F2555" s="7"/>
    </row>
    <row r="2556" spans="5:6" ht="15">
      <c r="E2556" s="7"/>
      <c r="F2556" s="7"/>
    </row>
    <row r="2557" spans="5:6" ht="15">
      <c r="E2557" s="7"/>
      <c r="F2557" s="7"/>
    </row>
    <row r="2558" spans="5:6" ht="15">
      <c r="E2558" s="7"/>
      <c r="F2558" s="7"/>
    </row>
    <row r="2559" spans="5:6" ht="15">
      <c r="E2559" s="7"/>
      <c r="F2559" s="7"/>
    </row>
    <row r="2560" spans="5:6" ht="15">
      <c r="E2560" s="7"/>
      <c r="F2560" s="7"/>
    </row>
    <row r="2561" spans="5:6" ht="15">
      <c r="E2561" s="7"/>
      <c r="F2561" s="7"/>
    </row>
    <row r="2562" spans="5:6" ht="15">
      <c r="E2562" s="7"/>
      <c r="F2562" s="7"/>
    </row>
    <row r="2563" spans="5:6" ht="15">
      <c r="E2563" s="7"/>
      <c r="F2563" s="7"/>
    </row>
    <row r="2564" spans="5:6" ht="15">
      <c r="E2564" s="7"/>
      <c r="F2564" s="7"/>
    </row>
    <row r="2565" spans="5:6" ht="15">
      <c r="E2565" s="7"/>
      <c r="F2565" s="7"/>
    </row>
    <row r="2566" spans="5:6" ht="15">
      <c r="E2566" s="7"/>
      <c r="F2566" s="7"/>
    </row>
    <row r="2567" spans="5:6" ht="15">
      <c r="E2567" s="7"/>
      <c r="F2567" s="7"/>
    </row>
    <row r="2568" spans="5:6" ht="15">
      <c r="E2568" s="7"/>
      <c r="F2568" s="7"/>
    </row>
    <row r="2569" spans="5:6" ht="15">
      <c r="E2569" s="7"/>
      <c r="F2569" s="7"/>
    </row>
    <row r="2570" spans="5:6" ht="15">
      <c r="E2570" s="7"/>
      <c r="F2570" s="7"/>
    </row>
    <row r="2571" spans="5:6" ht="15">
      <c r="E2571" s="7"/>
      <c r="F2571" s="7"/>
    </row>
    <row r="2572" spans="5:6" ht="15">
      <c r="E2572" s="7"/>
      <c r="F2572" s="7"/>
    </row>
    <row r="2573" spans="5:6" ht="15">
      <c r="E2573" s="7"/>
      <c r="F2573" s="7"/>
    </row>
    <row r="2574" spans="5:6" ht="15">
      <c r="E2574" s="7"/>
      <c r="F2574" s="7"/>
    </row>
    <row r="2575" spans="5:6" ht="15">
      <c r="E2575" s="7"/>
      <c r="F2575" s="7"/>
    </row>
    <row r="2576" spans="5:6" ht="15">
      <c r="E2576" s="7"/>
      <c r="F2576" s="7"/>
    </row>
    <row r="2577" spans="5:6" ht="15">
      <c r="E2577" s="7"/>
      <c r="F2577" s="7"/>
    </row>
    <row r="2578" spans="5:6" ht="15">
      <c r="E2578" s="7"/>
      <c r="F2578" s="7"/>
    </row>
    <row r="2579" spans="5:6" ht="15">
      <c r="E2579" s="7"/>
      <c r="F2579" s="7"/>
    </row>
    <row r="2580" spans="5:6" ht="15">
      <c r="E2580" s="7"/>
      <c r="F2580" s="7"/>
    </row>
    <row r="2581" spans="5:6" ht="15">
      <c r="E2581" s="7"/>
      <c r="F2581" s="7"/>
    </row>
    <row r="2582" spans="5:6" ht="15">
      <c r="E2582" s="7"/>
      <c r="F2582" s="7"/>
    </row>
    <row r="2583" spans="5:6" ht="15">
      <c r="E2583" s="7"/>
      <c r="F2583" s="7"/>
    </row>
    <row r="2584" spans="5:6" ht="15">
      <c r="E2584" s="7"/>
      <c r="F2584" s="7"/>
    </row>
    <row r="2585" spans="5:6" ht="15">
      <c r="E2585" s="7"/>
      <c r="F2585" s="7"/>
    </row>
    <row r="2586" spans="5:6" ht="15">
      <c r="E2586" s="7"/>
      <c r="F2586" s="7"/>
    </row>
    <row r="2587" spans="5:6" ht="15">
      <c r="E2587" s="7"/>
      <c r="F2587" s="7"/>
    </row>
    <row r="2588" spans="5:6" ht="15">
      <c r="E2588" s="7"/>
      <c r="F2588" s="7"/>
    </row>
    <row r="2589" spans="5:6" ht="15">
      <c r="E2589" s="7"/>
      <c r="F2589" s="7"/>
    </row>
    <row r="2590" spans="5:6" ht="15">
      <c r="E2590" s="7"/>
      <c r="F2590" s="7"/>
    </row>
    <row r="2591" spans="5:6" ht="15">
      <c r="E2591" s="7"/>
      <c r="F2591" s="7"/>
    </row>
    <row r="2592" spans="5:6" ht="15">
      <c r="E2592" s="7"/>
      <c r="F2592" s="7"/>
    </row>
    <row r="2593" spans="5:6" ht="15">
      <c r="E2593" s="7"/>
      <c r="F2593" s="7"/>
    </row>
    <row r="2594" spans="5:6" ht="15">
      <c r="E2594" s="7"/>
      <c r="F2594" s="7"/>
    </row>
    <row r="2595" spans="5:6" ht="15">
      <c r="E2595" s="7"/>
      <c r="F2595" s="7"/>
    </row>
    <row r="2596" spans="5:6" ht="15">
      <c r="E2596" s="7"/>
      <c r="F2596" s="7"/>
    </row>
    <row r="2597" spans="5:6" ht="15">
      <c r="E2597" s="7"/>
      <c r="F2597" s="7"/>
    </row>
    <row r="2598" spans="5:6" ht="15">
      <c r="E2598" s="7"/>
      <c r="F2598" s="7"/>
    </row>
    <row r="2599" spans="5:6" ht="15">
      <c r="E2599" s="7"/>
      <c r="F2599" s="7"/>
    </row>
    <row r="2600" spans="5:6" ht="15">
      <c r="E2600" s="7"/>
      <c r="F2600" s="7"/>
    </row>
    <row r="2601" spans="5:6" ht="15">
      <c r="E2601" s="7"/>
      <c r="F2601" s="7"/>
    </row>
    <row r="2602" spans="5:6" ht="15">
      <c r="E2602" s="7"/>
      <c r="F2602" s="7"/>
    </row>
    <row r="2603" spans="5:6" ht="15">
      <c r="E2603" s="7"/>
      <c r="F2603" s="7"/>
    </row>
    <row r="2604" spans="5:6" ht="15">
      <c r="E2604" s="7"/>
      <c r="F2604" s="7"/>
    </row>
    <row r="2605" spans="5:6" ht="15">
      <c r="E2605" s="7"/>
      <c r="F2605" s="7"/>
    </row>
    <row r="2606" spans="5:6" ht="15">
      <c r="E2606" s="7"/>
      <c r="F2606" s="7"/>
    </row>
    <row r="2607" spans="5:6" ht="15">
      <c r="E2607" s="7"/>
      <c r="F2607" s="7"/>
    </row>
    <row r="2608" spans="5:6" ht="15">
      <c r="E2608" s="7"/>
      <c r="F2608" s="7"/>
    </row>
    <row r="2609" spans="5:6" ht="15">
      <c r="E2609" s="7"/>
      <c r="F2609" s="7"/>
    </row>
    <row r="2610" spans="5:6" ht="15">
      <c r="E2610" s="7"/>
      <c r="F2610" s="7"/>
    </row>
    <row r="2611" spans="5:6" ht="15">
      <c r="E2611" s="7"/>
      <c r="F2611" s="7"/>
    </row>
    <row r="2612" spans="5:6" ht="15">
      <c r="E2612" s="7"/>
      <c r="F2612" s="7"/>
    </row>
    <row r="2613" spans="5:6" ht="15">
      <c r="E2613" s="7"/>
      <c r="F2613" s="7"/>
    </row>
    <row r="2614" spans="5:6" ht="15">
      <c r="E2614" s="7"/>
      <c r="F2614" s="7"/>
    </row>
    <row r="2615" spans="5:6" ht="15">
      <c r="E2615" s="7"/>
      <c r="F2615" s="7"/>
    </row>
    <row r="2616" spans="5:6" ht="15">
      <c r="E2616" s="7"/>
      <c r="F2616" s="7"/>
    </row>
    <row r="2617" spans="5:6" ht="15">
      <c r="E2617" s="7"/>
      <c r="F2617" s="7"/>
    </row>
    <row r="2618" spans="5:6" ht="15">
      <c r="E2618" s="7"/>
      <c r="F2618" s="7"/>
    </row>
    <row r="2619" spans="5:6" ht="15">
      <c r="E2619" s="7"/>
      <c r="F2619" s="7"/>
    </row>
    <row r="2620" spans="5:6" ht="15">
      <c r="E2620" s="7"/>
      <c r="F2620" s="7"/>
    </row>
    <row r="2621" spans="5:6" ht="15">
      <c r="E2621" s="7"/>
      <c r="F2621" s="7"/>
    </row>
    <row r="2622" spans="5:6" ht="15">
      <c r="E2622" s="7"/>
      <c r="F2622" s="7"/>
    </row>
    <row r="2623" spans="5:6" ht="15">
      <c r="E2623" s="7"/>
      <c r="F2623" s="7"/>
    </row>
    <row r="2624" spans="5:6" ht="15">
      <c r="E2624" s="7"/>
      <c r="F2624" s="7"/>
    </row>
    <row r="2625" spans="5:6" ht="15">
      <c r="E2625" s="7"/>
      <c r="F2625" s="7"/>
    </row>
    <row r="2626" spans="5:6" ht="15">
      <c r="E2626" s="7"/>
      <c r="F2626" s="7"/>
    </row>
    <row r="2627" spans="5:6" ht="15">
      <c r="E2627" s="7"/>
      <c r="F2627" s="7"/>
    </row>
    <row r="2628" spans="5:6" ht="15">
      <c r="E2628" s="7"/>
      <c r="F2628" s="7"/>
    </row>
    <row r="2629" spans="5:6" ht="15">
      <c r="E2629" s="7"/>
      <c r="F2629" s="7"/>
    </row>
    <row r="2630" spans="5:6" ht="15">
      <c r="E2630" s="7"/>
      <c r="F2630" s="7"/>
    </row>
    <row r="2631" spans="5:6" ht="15">
      <c r="E2631" s="7"/>
      <c r="F2631" s="7"/>
    </row>
    <row r="2632" spans="5:6" ht="15">
      <c r="E2632" s="7"/>
      <c r="F2632" s="7"/>
    </row>
    <row r="2633" spans="5:6" ht="15">
      <c r="E2633" s="7"/>
      <c r="F2633" s="7"/>
    </row>
    <row r="2634" spans="5:6" ht="15">
      <c r="E2634" s="7"/>
      <c r="F2634" s="7"/>
    </row>
    <row r="2635" spans="5:6" ht="15">
      <c r="E2635" s="7"/>
      <c r="F2635" s="7"/>
    </row>
    <row r="2636" spans="5:6" ht="15">
      <c r="E2636" s="7"/>
      <c r="F2636" s="7"/>
    </row>
    <row r="2637" spans="5:6" ht="15">
      <c r="E2637" s="7"/>
      <c r="F2637" s="7"/>
    </row>
    <row r="2638" spans="5:6" ht="15">
      <c r="E2638" s="7"/>
      <c r="F2638" s="7"/>
    </row>
    <row r="2639" spans="5:6" ht="15">
      <c r="E2639" s="7"/>
      <c r="F2639" s="7"/>
    </row>
    <row r="2640" spans="5:6" ht="15">
      <c r="E2640" s="7"/>
      <c r="F2640" s="7"/>
    </row>
    <row r="2641" spans="5:6" ht="15">
      <c r="E2641" s="7"/>
      <c r="F2641" s="7"/>
    </row>
    <row r="2642" spans="5:6" ht="15">
      <c r="E2642" s="7"/>
      <c r="F2642" s="7"/>
    </row>
    <row r="2643" spans="5:6" ht="15">
      <c r="E2643" s="7"/>
      <c r="F2643" s="7"/>
    </row>
    <row r="2644" spans="5:6" ht="15">
      <c r="E2644" s="7"/>
      <c r="F2644" s="7"/>
    </row>
    <row r="2645" spans="5:6" ht="15">
      <c r="E2645" s="7"/>
      <c r="F2645" s="7"/>
    </row>
    <row r="2646" spans="5:6" ht="15">
      <c r="E2646" s="7"/>
      <c r="F2646" s="7"/>
    </row>
    <row r="2647" spans="5:6" ht="15">
      <c r="E2647" s="7"/>
      <c r="F2647" s="7"/>
    </row>
    <row r="2648" spans="5:6" ht="15">
      <c r="E2648" s="7"/>
      <c r="F2648" s="7"/>
    </row>
    <row r="2649" spans="5:6" ht="15">
      <c r="E2649" s="7"/>
      <c r="F2649" s="7"/>
    </row>
    <row r="2650" spans="5:6" ht="15">
      <c r="E2650" s="7"/>
      <c r="F2650" s="7"/>
    </row>
    <row r="2651" spans="5:6" ht="15">
      <c r="E2651" s="7"/>
      <c r="F2651" s="7"/>
    </row>
    <row r="2652" spans="5:6" ht="15">
      <c r="E2652" s="7"/>
      <c r="F2652" s="7"/>
    </row>
    <row r="2653" spans="5:6" ht="15">
      <c r="E2653" s="7"/>
      <c r="F2653" s="7"/>
    </row>
    <row r="2654" spans="5:6" ht="15">
      <c r="E2654" s="7"/>
      <c r="F2654" s="7"/>
    </row>
    <row r="2655" spans="5:6" ht="15">
      <c r="E2655" s="7"/>
      <c r="F2655" s="7"/>
    </row>
    <row r="2656" spans="5:6" ht="15">
      <c r="E2656" s="7"/>
      <c r="F2656" s="7"/>
    </row>
    <row r="2657" spans="5:6" ht="15">
      <c r="E2657" s="7"/>
      <c r="F2657" s="7"/>
    </row>
    <row r="2658" spans="5:6" ht="15">
      <c r="E2658" s="7"/>
      <c r="F2658" s="7"/>
    </row>
    <row r="2659" spans="5:6" ht="15">
      <c r="E2659" s="7"/>
      <c r="F2659" s="7"/>
    </row>
    <row r="2660" spans="5:6" ht="15">
      <c r="E2660" s="7"/>
      <c r="F2660" s="7"/>
    </row>
    <row r="2661" spans="5:6" ht="15">
      <c r="E2661" s="7"/>
      <c r="F2661" s="7"/>
    </row>
    <row r="2662" spans="5:6" ht="15">
      <c r="E2662" s="7"/>
      <c r="F2662" s="7"/>
    </row>
    <row r="2663" spans="5:6" ht="15">
      <c r="E2663" s="7"/>
      <c r="F2663" s="7"/>
    </row>
    <row r="2664" spans="5:6" ht="15">
      <c r="E2664" s="7"/>
      <c r="F2664" s="7"/>
    </row>
    <row r="2665" spans="5:6" ht="15">
      <c r="E2665" s="7"/>
      <c r="F2665" s="7"/>
    </row>
    <row r="2666" spans="5:6" ht="15">
      <c r="E2666" s="7"/>
      <c r="F2666" s="7"/>
    </row>
    <row r="2667" spans="5:6" ht="15">
      <c r="E2667" s="7"/>
      <c r="F2667" s="7"/>
    </row>
    <row r="2668" spans="5:6" ht="15">
      <c r="E2668" s="7"/>
      <c r="F2668" s="7"/>
    </row>
    <row r="2669" spans="5:6" ht="15">
      <c r="E2669" s="7"/>
      <c r="F2669" s="7"/>
    </row>
    <row r="2670" spans="5:6" ht="15">
      <c r="E2670" s="7"/>
      <c r="F2670" s="7"/>
    </row>
    <row r="2671" spans="5:6" ht="15">
      <c r="E2671" s="7"/>
      <c r="F2671" s="7"/>
    </row>
    <row r="2672" spans="5:6" ht="15">
      <c r="E2672" s="7"/>
      <c r="F2672" s="7"/>
    </row>
    <row r="2673" spans="5:6" ht="15">
      <c r="E2673" s="7"/>
      <c r="F2673" s="7"/>
    </row>
    <row r="2674" spans="5:6" ht="15">
      <c r="E2674" s="7"/>
      <c r="F2674" s="7"/>
    </row>
    <row r="2675" spans="5:6" ht="15">
      <c r="E2675" s="7"/>
      <c r="F2675" s="7"/>
    </row>
    <row r="2676" spans="5:6" ht="15">
      <c r="E2676" s="7"/>
      <c r="F2676" s="7"/>
    </row>
    <row r="2677" spans="5:6" ht="15">
      <c r="E2677" s="7"/>
      <c r="F2677" s="7"/>
    </row>
    <row r="2678" spans="5:6" ht="15">
      <c r="E2678" s="7"/>
      <c r="F2678" s="7"/>
    </row>
    <row r="2679" spans="5:6" ht="15">
      <c r="E2679" s="7"/>
      <c r="F2679" s="7"/>
    </row>
    <row r="2680" spans="5:6" ht="15">
      <c r="E2680" s="7"/>
      <c r="F2680" s="7"/>
    </row>
    <row r="2681" spans="5:6" ht="15">
      <c r="E2681" s="7"/>
      <c r="F2681" s="7"/>
    </row>
    <row r="2682" spans="5:6" ht="15">
      <c r="E2682" s="7"/>
      <c r="F2682" s="7"/>
    </row>
    <row r="2683" spans="5:6" ht="15">
      <c r="E2683" s="7"/>
      <c r="F2683" s="7"/>
    </row>
    <row r="2684" spans="5:6" ht="15">
      <c r="E2684" s="7"/>
      <c r="F2684" s="7"/>
    </row>
    <row r="2685" spans="5:6" ht="15">
      <c r="E2685" s="7"/>
      <c r="F2685" s="7"/>
    </row>
    <row r="2686" spans="5:6" ht="15">
      <c r="E2686" s="7"/>
      <c r="F2686" s="7"/>
    </row>
    <row r="2687" spans="5:6" ht="15">
      <c r="E2687" s="7"/>
      <c r="F2687" s="7"/>
    </row>
    <row r="2688" spans="5:6" ht="15">
      <c r="E2688" s="7"/>
      <c r="F2688" s="7"/>
    </row>
    <row r="2689" spans="5:6" ht="15">
      <c r="E2689" s="7"/>
      <c r="F2689" s="7"/>
    </row>
    <row r="2690" spans="5:6" ht="15">
      <c r="E2690" s="7"/>
      <c r="F2690" s="7"/>
    </row>
    <row r="2691" spans="5:6" ht="15">
      <c r="E2691" s="7"/>
      <c r="F2691" s="7"/>
    </row>
    <row r="2692" spans="5:6" ht="15">
      <c r="E2692" s="7"/>
      <c r="F2692" s="7"/>
    </row>
    <row r="2693" spans="5:6" ht="15">
      <c r="E2693" s="7"/>
      <c r="F2693" s="7"/>
    </row>
    <row r="2694" spans="5:6" ht="15">
      <c r="E2694" s="7"/>
      <c r="F2694" s="7"/>
    </row>
    <row r="2695" spans="5:6" ht="15">
      <c r="E2695" s="7"/>
      <c r="F2695" s="7"/>
    </row>
    <row r="2696" spans="5:6" ht="15">
      <c r="E2696" s="7"/>
      <c r="F2696" s="7"/>
    </row>
    <row r="2697" spans="5:6" ht="15">
      <c r="E2697" s="7"/>
      <c r="F2697" s="7"/>
    </row>
    <row r="2698" spans="5:6" ht="15">
      <c r="E2698" s="7"/>
      <c r="F2698" s="7"/>
    </row>
    <row r="2699" spans="5:6" ht="15">
      <c r="E2699" s="7"/>
      <c r="F2699" s="7"/>
    </row>
    <row r="2700" spans="5:6" ht="15">
      <c r="E2700" s="7"/>
      <c r="F2700" s="7"/>
    </row>
    <row r="2701" spans="5:6" ht="15">
      <c r="E2701" s="7"/>
      <c r="F2701" s="7"/>
    </row>
    <row r="2702" spans="5:6" ht="15">
      <c r="E2702" s="7"/>
      <c r="F2702" s="7"/>
    </row>
    <row r="2703" spans="5:6" ht="15">
      <c r="E2703" s="7"/>
      <c r="F2703" s="7"/>
    </row>
    <row r="2704" spans="5:6" ht="15">
      <c r="E2704" s="7"/>
      <c r="F2704" s="7"/>
    </row>
    <row r="2705" spans="5:6" ht="15">
      <c r="E2705" s="7"/>
      <c r="F2705" s="7"/>
    </row>
    <row r="2706" spans="5:6" ht="15">
      <c r="E2706" s="7"/>
      <c r="F2706" s="7"/>
    </row>
    <row r="2707" spans="5:6" ht="15">
      <c r="E2707" s="7"/>
      <c r="F2707" s="7"/>
    </row>
    <row r="2708" spans="5:6" ht="15">
      <c r="E2708" s="7"/>
      <c r="F2708" s="7"/>
    </row>
    <row r="2709" spans="5:6" ht="15">
      <c r="E2709" s="7"/>
      <c r="F2709" s="7"/>
    </row>
    <row r="2710" spans="5:6" ht="15">
      <c r="E2710" s="7"/>
      <c r="F2710" s="7"/>
    </row>
    <row r="2711" spans="5:6" ht="15">
      <c r="E2711" s="7"/>
      <c r="F2711" s="7"/>
    </row>
    <row r="2712" spans="5:6" ht="15">
      <c r="E2712" s="7"/>
      <c r="F2712" s="7"/>
    </row>
    <row r="2713" spans="5:6" ht="15">
      <c r="E2713" s="7"/>
      <c r="F2713" s="7"/>
    </row>
    <row r="2714" spans="5:6" ht="15">
      <c r="E2714" s="7"/>
      <c r="F2714" s="7"/>
    </row>
    <row r="2715" spans="5:6" ht="15">
      <c r="E2715" s="7"/>
      <c r="F2715" s="7"/>
    </row>
    <row r="2716" spans="5:6" ht="15">
      <c r="E2716" s="7"/>
      <c r="F2716" s="7"/>
    </row>
    <row r="2717" spans="5:6" ht="15">
      <c r="E2717" s="7"/>
      <c r="F2717" s="7"/>
    </row>
    <row r="2718" spans="5:6" ht="15">
      <c r="E2718" s="7"/>
      <c r="F2718" s="7"/>
    </row>
    <row r="2719" spans="5:6" ht="15">
      <c r="E2719" s="7"/>
      <c r="F2719" s="7"/>
    </row>
    <row r="2720" spans="5:6" ht="15">
      <c r="E2720" s="7"/>
      <c r="F2720" s="7"/>
    </row>
    <row r="2721" spans="5:6" ht="15">
      <c r="E2721" s="7"/>
      <c r="F2721" s="7"/>
    </row>
    <row r="2722" spans="5:6" ht="15">
      <c r="E2722" s="7"/>
      <c r="F2722" s="7"/>
    </row>
    <row r="2723" spans="5:6" ht="15">
      <c r="E2723" s="7"/>
      <c r="F2723" s="7"/>
    </row>
    <row r="2724" spans="5:6" ht="15">
      <c r="E2724" s="7"/>
      <c r="F2724" s="7"/>
    </row>
    <row r="2725" spans="5:6" ht="15">
      <c r="E2725" s="7"/>
      <c r="F2725" s="7"/>
    </row>
    <row r="2726" spans="5:6" ht="15">
      <c r="E2726" s="7"/>
      <c r="F2726" s="7"/>
    </row>
    <row r="2727" spans="5:6" ht="15">
      <c r="E2727" s="7"/>
      <c r="F2727" s="7"/>
    </row>
    <row r="2728" spans="5:6" ht="15">
      <c r="E2728" s="7"/>
      <c r="F2728" s="7"/>
    </row>
    <row r="2729" spans="5:6" ht="15">
      <c r="E2729" s="7"/>
      <c r="F2729" s="7"/>
    </row>
    <row r="2730" spans="5:6" ht="15">
      <c r="E2730" s="7"/>
      <c r="F2730" s="7"/>
    </row>
    <row r="2731" spans="5:6" ht="15">
      <c r="E2731" s="7"/>
      <c r="F2731" s="7"/>
    </row>
    <row r="2732" spans="5:6" ht="15">
      <c r="E2732" s="7"/>
      <c r="F2732" s="7"/>
    </row>
    <row r="2733" spans="5:6" ht="15">
      <c r="E2733" s="7"/>
      <c r="F2733" s="7"/>
    </row>
    <row r="2734" spans="5:6" ht="15">
      <c r="E2734" s="7"/>
      <c r="F2734" s="7"/>
    </row>
    <row r="2735" spans="5:6" ht="15">
      <c r="E2735" s="7"/>
      <c r="F2735" s="7"/>
    </row>
    <row r="2736" spans="5:6" ht="15">
      <c r="E2736" s="7"/>
      <c r="F2736" s="7"/>
    </row>
    <row r="2737" spans="5:6" ht="15">
      <c r="E2737" s="7"/>
      <c r="F2737" s="7"/>
    </row>
    <row r="2738" spans="5:6" ht="15">
      <c r="E2738" s="7"/>
      <c r="F2738" s="7"/>
    </row>
    <row r="2739" spans="5:6" ht="15">
      <c r="E2739" s="7"/>
      <c r="F2739" s="7"/>
    </row>
    <row r="2740" spans="5:6" ht="15">
      <c r="E2740" s="7"/>
      <c r="F2740" s="7"/>
    </row>
    <row r="2741" spans="5:6" ht="15">
      <c r="E2741" s="7"/>
      <c r="F2741" s="7"/>
    </row>
    <row r="2742" spans="5:6" ht="15">
      <c r="E2742" s="7"/>
      <c r="F2742" s="7"/>
    </row>
    <row r="2743" spans="5:6" ht="15">
      <c r="E2743" s="7"/>
      <c r="F2743" s="7"/>
    </row>
    <row r="2744" spans="5:6" ht="15">
      <c r="E2744" s="7"/>
      <c r="F2744" s="7"/>
    </row>
    <row r="2745" spans="5:6" ht="15">
      <c r="E2745" s="7"/>
      <c r="F2745" s="7"/>
    </row>
    <row r="2746" spans="5:6" ht="15">
      <c r="E2746" s="7"/>
      <c r="F2746" s="7"/>
    </row>
    <row r="2747" spans="5:6" ht="15">
      <c r="E2747" s="7"/>
      <c r="F2747" s="7"/>
    </row>
    <row r="2748" spans="5:6" ht="15">
      <c r="E2748" s="7"/>
      <c r="F2748" s="7"/>
    </row>
    <row r="2749" spans="5:6" ht="15">
      <c r="E2749" s="7"/>
      <c r="F2749" s="7"/>
    </row>
    <row r="2750" spans="5:6" ht="15">
      <c r="E2750" s="7"/>
      <c r="F2750" s="7"/>
    </row>
    <row r="2751" spans="5:6" ht="15">
      <c r="E2751" s="7"/>
      <c r="F2751" s="7"/>
    </row>
    <row r="2752" spans="5:6" ht="15">
      <c r="E2752" s="7"/>
      <c r="F2752" s="7"/>
    </row>
    <row r="2753" spans="5:6" ht="15">
      <c r="E2753" s="7"/>
      <c r="F2753" s="7"/>
    </row>
    <row r="2754" spans="5:6" ht="15">
      <c r="E2754" s="7"/>
      <c r="F2754" s="7"/>
    </row>
    <row r="2755" spans="5:6" ht="15">
      <c r="E2755" s="7"/>
      <c r="F2755" s="7"/>
    </row>
    <row r="2756" spans="5:6" ht="15">
      <c r="E2756" s="7"/>
      <c r="F2756" s="7"/>
    </row>
    <row r="2757" spans="5:6" ht="15">
      <c r="E2757" s="7"/>
      <c r="F2757" s="7"/>
    </row>
    <row r="2758" spans="5:6" ht="15">
      <c r="E2758" s="7"/>
      <c r="F2758" s="7"/>
    </row>
    <row r="2759" spans="5:6" ht="15">
      <c r="E2759" s="7"/>
      <c r="F2759" s="7"/>
    </row>
    <row r="2760" spans="5:6" ht="15">
      <c r="E2760" s="7"/>
      <c r="F2760" s="7"/>
    </row>
    <row r="2761" spans="5:6" ht="15">
      <c r="E2761" s="7"/>
      <c r="F2761" s="7"/>
    </row>
    <row r="2762" spans="5:6" ht="15">
      <c r="E2762" s="7"/>
      <c r="F2762" s="7"/>
    </row>
    <row r="2763" spans="5:6" ht="15">
      <c r="E2763" s="7"/>
      <c r="F2763" s="7"/>
    </row>
    <row r="2764" spans="5:6" ht="15">
      <c r="E2764" s="7"/>
      <c r="F2764" s="7"/>
    </row>
    <row r="2765" spans="5:6" ht="15">
      <c r="E2765" s="7"/>
      <c r="F2765" s="7"/>
    </row>
    <row r="2766" spans="5:6" ht="15">
      <c r="E2766" s="7"/>
      <c r="F2766" s="7"/>
    </row>
    <row r="2767" spans="5:6" ht="15">
      <c r="E2767" s="7"/>
      <c r="F2767" s="7"/>
    </row>
    <row r="2768" spans="5:6" ht="15">
      <c r="E2768" s="7"/>
      <c r="F2768" s="7"/>
    </row>
    <row r="2769" spans="5:6" ht="15">
      <c r="E2769" s="7"/>
      <c r="F2769" s="7"/>
    </row>
    <row r="2770" spans="5:6" ht="15">
      <c r="E2770" s="7"/>
      <c r="F2770" s="7"/>
    </row>
    <row r="2771" spans="5:6" ht="15">
      <c r="E2771" s="7"/>
      <c r="F2771" s="7"/>
    </row>
    <row r="2772" spans="5:6" ht="15">
      <c r="E2772" s="7"/>
      <c r="F2772" s="7"/>
    </row>
    <row r="2773" spans="5:6" ht="15">
      <c r="E2773" s="7"/>
      <c r="F2773" s="7"/>
    </row>
    <row r="2774" spans="5:6" ht="15">
      <c r="E2774" s="7"/>
      <c r="F2774" s="7"/>
    </row>
    <row r="2775" spans="5:6" ht="15">
      <c r="E2775" s="7"/>
      <c r="F2775" s="7"/>
    </row>
    <row r="2776" spans="5:6" ht="15">
      <c r="E2776" s="7"/>
      <c r="F2776" s="7"/>
    </row>
    <row r="2777" spans="5:6" ht="15">
      <c r="E2777" s="7"/>
      <c r="F2777" s="7"/>
    </row>
    <row r="2778" spans="5:6" ht="15">
      <c r="E2778" s="7"/>
      <c r="F2778" s="7"/>
    </row>
    <row r="2779" spans="5:6" ht="15">
      <c r="E2779" s="7"/>
      <c r="F2779" s="7"/>
    </row>
    <row r="2780" spans="5:6" ht="15">
      <c r="E2780" s="7"/>
      <c r="F2780" s="7"/>
    </row>
    <row r="2781" spans="5:6" ht="15">
      <c r="E2781" s="7"/>
      <c r="F2781" s="7"/>
    </row>
    <row r="2782" spans="5:6" ht="15">
      <c r="E2782" s="7"/>
      <c r="F2782" s="7"/>
    </row>
    <row r="2783" spans="5:6" ht="15">
      <c r="E2783" s="7"/>
      <c r="F2783" s="7"/>
    </row>
    <row r="2784" spans="5:6" ht="15">
      <c r="E2784" s="7"/>
      <c r="F2784" s="7"/>
    </row>
    <row r="2785" spans="5:6" ht="15">
      <c r="E2785" s="7"/>
      <c r="F2785" s="7"/>
    </row>
    <row r="2786" spans="5:6" ht="15">
      <c r="E2786" s="7"/>
      <c r="F2786" s="7"/>
    </row>
    <row r="2787" spans="5:6" ht="15">
      <c r="E2787" s="7"/>
      <c r="F2787" s="7"/>
    </row>
    <row r="2788" spans="5:6" ht="15">
      <c r="E2788" s="7"/>
      <c r="F2788" s="7"/>
    </row>
    <row r="2789" spans="5:6" ht="15">
      <c r="E2789" s="7"/>
      <c r="F2789" s="7"/>
    </row>
    <row r="2790" spans="5:6" ht="15">
      <c r="E2790" s="7"/>
      <c r="F2790" s="7"/>
    </row>
    <row r="2791" spans="5:6" ht="15">
      <c r="E2791" s="7"/>
      <c r="F2791" s="7"/>
    </row>
    <row r="2792" spans="5:6" ht="15">
      <c r="E2792" s="7"/>
      <c r="F2792" s="7"/>
    </row>
    <row r="2793" spans="5:6" ht="15">
      <c r="E2793" s="7"/>
      <c r="F2793" s="7"/>
    </row>
    <row r="2794" spans="5:6" ht="15">
      <c r="E2794" s="7"/>
      <c r="F2794" s="7"/>
    </row>
    <row r="2795" spans="5:6" ht="15">
      <c r="E2795" s="7"/>
      <c r="F2795" s="7"/>
    </row>
    <row r="2796" spans="5:6" ht="15">
      <c r="E2796" s="7"/>
      <c r="F2796" s="7"/>
    </row>
    <row r="2797" spans="5:6" ht="15">
      <c r="E2797" s="7"/>
      <c r="F2797" s="7"/>
    </row>
    <row r="2798" spans="5:6" ht="15">
      <c r="E2798" s="7"/>
      <c r="F2798" s="7"/>
    </row>
    <row r="2799" spans="5:6" ht="15">
      <c r="E2799" s="7"/>
      <c r="F2799" s="7"/>
    </row>
    <row r="2800" spans="5:6" ht="15">
      <c r="E2800" s="7"/>
      <c r="F2800" s="7"/>
    </row>
    <row r="2801" spans="5:6" ht="15">
      <c r="E2801" s="7"/>
      <c r="F2801" s="7"/>
    </row>
    <row r="2802" spans="5:6" ht="15">
      <c r="E2802" s="7"/>
      <c r="F2802" s="7"/>
    </row>
    <row r="2803" spans="5:6" ht="15">
      <c r="E2803" s="7"/>
      <c r="F2803" s="7"/>
    </row>
    <row r="2804" spans="5:6" ht="15">
      <c r="E2804" s="7"/>
      <c r="F2804" s="7"/>
    </row>
    <row r="2805" spans="5:6" ht="15">
      <c r="E2805" s="7"/>
      <c r="F2805" s="7"/>
    </row>
    <row r="2806" spans="5:6" ht="15">
      <c r="E2806" s="7"/>
      <c r="F2806" s="7"/>
    </row>
    <row r="2807" spans="5:6" ht="15">
      <c r="E2807" s="7"/>
      <c r="F2807" s="7"/>
    </row>
    <row r="2808" spans="5:6" ht="15">
      <c r="E2808" s="7"/>
      <c r="F2808" s="7"/>
    </row>
    <row r="2809" spans="5:6" ht="15">
      <c r="E2809" s="7"/>
      <c r="F2809" s="7"/>
    </row>
    <row r="2810" spans="5:6" ht="15">
      <c r="E2810" s="7"/>
      <c r="F2810" s="7"/>
    </row>
    <row r="2811" spans="5:6" ht="15">
      <c r="E2811" s="7"/>
      <c r="F2811" s="7"/>
    </row>
    <row r="2812" spans="5:6" ht="15">
      <c r="E2812" s="7"/>
      <c r="F2812" s="7"/>
    </row>
    <row r="2813" spans="5:6" ht="15">
      <c r="E2813" s="7"/>
      <c r="F2813" s="7"/>
    </row>
    <row r="2814" spans="5:6" ht="15">
      <c r="E2814" s="7"/>
      <c r="F2814" s="7"/>
    </row>
    <row r="2815" spans="5:6" ht="15">
      <c r="E2815" s="7"/>
      <c r="F2815" s="7"/>
    </row>
    <row r="2816" spans="5:6" ht="15">
      <c r="E2816" s="7"/>
      <c r="F2816" s="7"/>
    </row>
    <row r="2817" spans="5:6" ht="15">
      <c r="E2817" s="7"/>
      <c r="F2817" s="7"/>
    </row>
    <row r="2818" spans="5:6" ht="15">
      <c r="E2818" s="7"/>
      <c r="F2818" s="7"/>
    </row>
    <row r="2819" spans="5:6" ht="15">
      <c r="E2819" s="7"/>
      <c r="F2819" s="7"/>
    </row>
    <row r="2820" spans="5:6" ht="15">
      <c r="E2820" s="7"/>
      <c r="F2820" s="7"/>
    </row>
    <row r="2821" spans="5:6" ht="15">
      <c r="E2821" s="7"/>
      <c r="F2821" s="7"/>
    </row>
    <row r="2822" spans="5:6" ht="15">
      <c r="E2822" s="7"/>
      <c r="F2822" s="7"/>
    </row>
    <row r="2823" spans="5:6" ht="15">
      <c r="E2823" s="7"/>
      <c r="F2823" s="7"/>
    </row>
    <row r="2824" spans="5:6" ht="15">
      <c r="E2824" s="7"/>
      <c r="F2824" s="7"/>
    </row>
    <row r="2825" spans="5:6" ht="15">
      <c r="E2825" s="7"/>
      <c r="F2825" s="7"/>
    </row>
    <row r="2826" spans="5:6" ht="15">
      <c r="E2826" s="7"/>
      <c r="F2826" s="7"/>
    </row>
    <row r="2827" spans="5:6" ht="15">
      <c r="E2827" s="7"/>
      <c r="F2827" s="7"/>
    </row>
    <row r="2828" spans="5:6" ht="15">
      <c r="E2828" s="7"/>
      <c r="F2828" s="7"/>
    </row>
    <row r="2829" spans="5:6" ht="15">
      <c r="E2829" s="7"/>
      <c r="F2829" s="7"/>
    </row>
    <row r="2830" spans="5:6" ht="15">
      <c r="E2830" s="7"/>
      <c r="F2830" s="7"/>
    </row>
    <row r="2831" spans="5:6" ht="15">
      <c r="E2831" s="7"/>
      <c r="F2831" s="7"/>
    </row>
    <row r="2832" spans="5:6" ht="15">
      <c r="E2832" s="7"/>
      <c r="F2832" s="7"/>
    </row>
    <row r="2833" spans="5:6" ht="15">
      <c r="E2833" s="7"/>
      <c r="F2833" s="7"/>
    </row>
    <row r="2834" spans="5:6" ht="15">
      <c r="E2834" s="7"/>
      <c r="F2834" s="7"/>
    </row>
    <row r="2835" spans="5:6" ht="15">
      <c r="E2835" s="7"/>
      <c r="F2835" s="7"/>
    </row>
    <row r="2836" spans="5:6" ht="15">
      <c r="E2836" s="7"/>
      <c r="F2836" s="7"/>
    </row>
    <row r="2837" spans="5:6" ht="15">
      <c r="E2837" s="7"/>
      <c r="F2837" s="7"/>
    </row>
    <row r="2838" spans="5:6" ht="15">
      <c r="E2838" s="7"/>
      <c r="F2838" s="7"/>
    </row>
    <row r="2839" spans="5:6" ht="15">
      <c r="E2839" s="7"/>
      <c r="F2839" s="7"/>
    </row>
    <row r="2840" spans="5:6" ht="15">
      <c r="E2840" s="7"/>
      <c r="F2840" s="7"/>
    </row>
    <row r="2841" spans="5:6" ht="15">
      <c r="E2841" s="7"/>
      <c r="F2841" s="7"/>
    </row>
    <row r="2842" spans="5:6" ht="15">
      <c r="E2842" s="7"/>
      <c r="F2842" s="7"/>
    </row>
    <row r="2843" spans="5:6" ht="15">
      <c r="E2843" s="7"/>
      <c r="F2843" s="7"/>
    </row>
    <row r="2844" spans="5:6" ht="15">
      <c r="E2844" s="7"/>
      <c r="F2844" s="7"/>
    </row>
    <row r="2845" spans="5:6" ht="15">
      <c r="E2845" s="7"/>
      <c r="F2845" s="7"/>
    </row>
    <row r="2846" spans="5:6" ht="15">
      <c r="E2846" s="7"/>
      <c r="F2846" s="7"/>
    </row>
    <row r="2847" spans="5:6" ht="15">
      <c r="E2847" s="7"/>
      <c r="F2847" s="7"/>
    </row>
    <row r="2848" spans="5:6" ht="15">
      <c r="E2848" s="7"/>
      <c r="F2848" s="7"/>
    </row>
    <row r="2849" spans="5:6" ht="15">
      <c r="E2849" s="7"/>
      <c r="F2849" s="7"/>
    </row>
    <row r="2850" spans="5:6" ht="15">
      <c r="E2850" s="7"/>
      <c r="F2850" s="7"/>
    </row>
    <row r="2851" spans="5:6" ht="15">
      <c r="E2851" s="7"/>
      <c r="F2851" s="7"/>
    </row>
    <row r="2852" spans="5:6" ht="15">
      <c r="E2852" s="7"/>
      <c r="F2852" s="7"/>
    </row>
    <row r="2853" spans="5:6" ht="15">
      <c r="E2853" s="7"/>
      <c r="F2853" s="7"/>
    </row>
    <row r="2854" spans="5:6" ht="15">
      <c r="E2854" s="7"/>
      <c r="F2854" s="7"/>
    </row>
    <row r="2855" spans="5:6" ht="15">
      <c r="E2855" s="7"/>
      <c r="F2855" s="7"/>
    </row>
    <row r="2856" spans="5:6" ht="15">
      <c r="E2856" s="7"/>
      <c r="F2856" s="7"/>
    </row>
    <row r="2857" spans="5:6" ht="15">
      <c r="E2857" s="7"/>
      <c r="F2857" s="7"/>
    </row>
    <row r="2858" spans="5:6" ht="15">
      <c r="E2858" s="7"/>
      <c r="F2858" s="7"/>
    </row>
    <row r="2859" spans="5:6" ht="15">
      <c r="E2859" s="7"/>
      <c r="F2859" s="7"/>
    </row>
    <row r="2860" spans="5:6" ht="15">
      <c r="E2860" s="7"/>
      <c r="F2860" s="7"/>
    </row>
    <row r="2861" spans="5:6" ht="15">
      <c r="E2861" s="7"/>
      <c r="F2861" s="7"/>
    </row>
    <row r="2862" spans="5:6" ht="15">
      <c r="E2862" s="7"/>
      <c r="F2862" s="7"/>
    </row>
    <row r="2863" spans="5:6" ht="15">
      <c r="E2863" s="7"/>
      <c r="F2863" s="7"/>
    </row>
    <row r="2864" spans="5:6" ht="15">
      <c r="E2864" s="7"/>
      <c r="F2864" s="7"/>
    </row>
    <row r="2865" spans="5:6" ht="15">
      <c r="E2865" s="7"/>
      <c r="F2865" s="7"/>
    </row>
    <row r="2866" spans="5:6" ht="15">
      <c r="E2866" s="7"/>
      <c r="F2866" s="7"/>
    </row>
    <row r="2867" spans="5:6" ht="15">
      <c r="E2867" s="7"/>
      <c r="F2867" s="7"/>
    </row>
    <row r="2868" spans="5:6" ht="15">
      <c r="E2868" s="7"/>
      <c r="F2868" s="7"/>
    </row>
    <row r="2869" spans="5:6" ht="15">
      <c r="E2869" s="7"/>
      <c r="F2869" s="7"/>
    </row>
    <row r="2870" spans="5:6" ht="15">
      <c r="E2870" s="7"/>
      <c r="F2870" s="7"/>
    </row>
    <row r="2871" spans="5:6" ht="15">
      <c r="E2871" s="7"/>
      <c r="F2871" s="7"/>
    </row>
    <row r="2872" spans="5:6" ht="15">
      <c r="E2872" s="7"/>
      <c r="F2872" s="7"/>
    </row>
    <row r="2873" spans="5:6" ht="15">
      <c r="E2873" s="7"/>
      <c r="F2873" s="7"/>
    </row>
    <row r="2874" spans="5:6" ht="15">
      <c r="E2874" s="7"/>
      <c r="F2874" s="7"/>
    </row>
    <row r="2875" spans="5:6" ht="15">
      <c r="E2875" s="7"/>
      <c r="F2875" s="7"/>
    </row>
    <row r="2876" spans="5:6" ht="15">
      <c r="E2876" s="7"/>
      <c r="F2876" s="7"/>
    </row>
    <row r="2877" spans="5:6" ht="15">
      <c r="E2877" s="7"/>
      <c r="F2877" s="7"/>
    </row>
    <row r="2878" spans="5:6" ht="15">
      <c r="E2878" s="7"/>
      <c r="F2878" s="7"/>
    </row>
    <row r="2879" spans="5:6" ht="15">
      <c r="E2879" s="7"/>
      <c r="F2879" s="7"/>
    </row>
    <row r="2880" spans="5:6" ht="15">
      <c r="E2880" s="7"/>
      <c r="F2880" s="7"/>
    </row>
    <row r="2881" spans="5:6" ht="15">
      <c r="E2881" s="7"/>
      <c r="F2881" s="7"/>
    </row>
    <row r="2882" spans="5:6" ht="15">
      <c r="E2882" s="7"/>
      <c r="F2882" s="7"/>
    </row>
    <row r="2883" spans="5:6" ht="15">
      <c r="E2883" s="7"/>
      <c r="F2883" s="7"/>
    </row>
    <row r="2884" spans="5:6" ht="15">
      <c r="E2884" s="7"/>
      <c r="F2884" s="7"/>
    </row>
    <row r="2885" spans="5:6" ht="15">
      <c r="E2885" s="7"/>
      <c r="F2885" s="7"/>
    </row>
    <row r="2886" spans="5:6" ht="15">
      <c r="E2886" s="7"/>
      <c r="F2886" s="7"/>
    </row>
    <row r="2887" spans="5:6" ht="15">
      <c r="E2887" s="7"/>
      <c r="F2887" s="7"/>
    </row>
    <row r="2888" spans="5:6" ht="15">
      <c r="E2888" s="7"/>
      <c r="F2888" s="7"/>
    </row>
    <row r="2889" spans="5:6" ht="15">
      <c r="E2889" s="7"/>
      <c r="F2889" s="7"/>
    </row>
    <row r="2890" spans="5:6" ht="15">
      <c r="E2890" s="7"/>
      <c r="F2890" s="7"/>
    </row>
    <row r="2891" spans="5:6" ht="15">
      <c r="E2891" s="7"/>
      <c r="F2891" s="7"/>
    </row>
    <row r="2892" spans="5:6" ht="15">
      <c r="E2892" s="7"/>
      <c r="F2892" s="7"/>
    </row>
    <row r="2893" spans="5:6" ht="15">
      <c r="E2893" s="7"/>
      <c r="F2893" s="7"/>
    </row>
    <row r="2894" spans="5:6" ht="15">
      <c r="E2894" s="7"/>
      <c r="F2894" s="7"/>
    </row>
    <row r="2895" spans="5:6" ht="15">
      <c r="E2895" s="7"/>
      <c r="F2895" s="7"/>
    </row>
    <row r="2896" spans="5:6" ht="15">
      <c r="E2896" s="7"/>
      <c r="F2896" s="7"/>
    </row>
    <row r="2897" spans="5:6" ht="15">
      <c r="E2897" s="7"/>
      <c r="F2897" s="7"/>
    </row>
    <row r="2898" spans="5:6" ht="15">
      <c r="E2898" s="7"/>
      <c r="F2898" s="7"/>
    </row>
    <row r="2899" spans="5:6" ht="15">
      <c r="E2899" s="7"/>
      <c r="F2899" s="7"/>
    </row>
    <row r="2900" spans="5:6" ht="15">
      <c r="E2900" s="7"/>
      <c r="F2900" s="7"/>
    </row>
    <row r="2901" spans="5:6" ht="15">
      <c r="E2901" s="7"/>
      <c r="F2901" s="7"/>
    </row>
    <row r="2902" spans="5:6" ht="15">
      <c r="E2902" s="7"/>
      <c r="F2902" s="7"/>
    </row>
    <row r="2903" spans="5:6" ht="15">
      <c r="E2903" s="7"/>
      <c r="F2903" s="7"/>
    </row>
    <row r="2904" spans="5:6" ht="15">
      <c r="E2904" s="7"/>
      <c r="F2904" s="7"/>
    </row>
    <row r="2905" spans="5:6" ht="15">
      <c r="E2905" s="7"/>
      <c r="F2905" s="7"/>
    </row>
    <row r="2906" spans="5:6" ht="15">
      <c r="E2906" s="7"/>
      <c r="F2906" s="7"/>
    </row>
    <row r="2907" spans="5:6" ht="15">
      <c r="E2907" s="7"/>
      <c r="F2907" s="7"/>
    </row>
    <row r="2908" spans="5:6" ht="15">
      <c r="E2908" s="7"/>
      <c r="F2908" s="7"/>
    </row>
    <row r="2909" spans="5:6" ht="15">
      <c r="E2909" s="7"/>
      <c r="F2909" s="7"/>
    </row>
    <row r="2910" spans="5:6" ht="15">
      <c r="E2910" s="7"/>
      <c r="F2910" s="7"/>
    </row>
    <row r="2911" spans="5:6" ht="15">
      <c r="E2911" s="7"/>
      <c r="F2911" s="7"/>
    </row>
    <row r="2912" spans="5:6" ht="15">
      <c r="E2912" s="7"/>
      <c r="F2912" s="7"/>
    </row>
    <row r="2913" spans="5:6" ht="15">
      <c r="E2913" s="7"/>
      <c r="F2913" s="7"/>
    </row>
    <row r="2914" spans="5:6" ht="15">
      <c r="E2914" s="7"/>
      <c r="F2914" s="7"/>
    </row>
    <row r="2915" spans="5:6" ht="15">
      <c r="E2915" s="7"/>
      <c r="F2915" s="7"/>
    </row>
    <row r="2916" spans="5:6" ht="15">
      <c r="E2916" s="7"/>
      <c r="F2916" s="7"/>
    </row>
    <row r="2917" spans="5:6" ht="15">
      <c r="E2917" s="7"/>
      <c r="F2917" s="7"/>
    </row>
    <row r="2918" spans="5:6" ht="15">
      <c r="E2918" s="7"/>
      <c r="F2918" s="7"/>
    </row>
    <row r="2919" spans="5:6" ht="15">
      <c r="E2919" s="7"/>
      <c r="F2919" s="7"/>
    </row>
    <row r="2920" spans="5:6" ht="15">
      <c r="E2920" s="7"/>
      <c r="F2920" s="7"/>
    </row>
    <row r="2921" spans="5:6" ht="15">
      <c r="E2921" s="7"/>
      <c r="F2921" s="7"/>
    </row>
    <row r="2922" spans="5:6" ht="15">
      <c r="E2922" s="7"/>
      <c r="F2922" s="7"/>
    </row>
    <row r="2923" spans="5:6" ht="15">
      <c r="E2923" s="7"/>
      <c r="F2923" s="7"/>
    </row>
    <row r="2924" spans="5:6" ht="15">
      <c r="E2924" s="7"/>
      <c r="F2924" s="7"/>
    </row>
    <row r="2925" spans="5:6" ht="15">
      <c r="E2925" s="7"/>
      <c r="F2925" s="7"/>
    </row>
    <row r="2926" spans="5:6" ht="15">
      <c r="E2926" s="7"/>
      <c r="F2926" s="7"/>
    </row>
    <row r="2927" spans="5:6" ht="15">
      <c r="E2927" s="7"/>
      <c r="F2927" s="7"/>
    </row>
    <row r="2928" spans="5:6" ht="15">
      <c r="E2928" s="7"/>
      <c r="F2928" s="7"/>
    </row>
    <row r="2929" spans="5:6" ht="15">
      <c r="E2929" s="7"/>
      <c r="F2929" s="7"/>
    </row>
    <row r="2930" spans="5:6" ht="15">
      <c r="E2930" s="7"/>
      <c r="F2930" s="7"/>
    </row>
    <row r="2931" spans="5:6" ht="15">
      <c r="E2931" s="7"/>
      <c r="F2931" s="7"/>
    </row>
    <row r="2932" spans="5:6" ht="15">
      <c r="E2932" s="7"/>
      <c r="F2932" s="7"/>
    </row>
    <row r="2933" spans="5:6" ht="15">
      <c r="E2933" s="7"/>
      <c r="F2933" s="7"/>
    </row>
    <row r="2934" spans="5:6" ht="15">
      <c r="E2934" s="7"/>
      <c r="F2934" s="7"/>
    </row>
    <row r="2935" spans="5:6" ht="15">
      <c r="E2935" s="7"/>
      <c r="F2935" s="7"/>
    </row>
    <row r="2936" spans="5:6" ht="15">
      <c r="E2936" s="7"/>
      <c r="F2936" s="7"/>
    </row>
    <row r="2937" spans="5:6" ht="15">
      <c r="E2937" s="7"/>
      <c r="F2937" s="7"/>
    </row>
    <row r="2938" spans="5:6" ht="15">
      <c r="E2938" s="7"/>
      <c r="F2938" s="7"/>
    </row>
    <row r="2939" spans="5:6" ht="15">
      <c r="E2939" s="7"/>
      <c r="F2939" s="7"/>
    </row>
    <row r="2940" spans="5:6" ht="15">
      <c r="E2940" s="7"/>
      <c r="F2940" s="7"/>
    </row>
    <row r="2941" spans="5:6" ht="15">
      <c r="E2941" s="7"/>
      <c r="F2941" s="7"/>
    </row>
    <row r="2942" spans="5:6" ht="15">
      <c r="E2942" s="7"/>
      <c r="F2942" s="7"/>
    </row>
    <row r="2943" spans="5:6" ht="15">
      <c r="E2943" s="7"/>
      <c r="F2943" s="7"/>
    </row>
    <row r="2944" spans="5:6" ht="15">
      <c r="E2944" s="7"/>
      <c r="F2944" s="7"/>
    </row>
    <row r="2945" spans="5:6" ht="15">
      <c r="E2945" s="7"/>
      <c r="F2945" s="7"/>
    </row>
    <row r="2946" spans="5:6" ht="15">
      <c r="E2946" s="7"/>
      <c r="F2946" s="7"/>
    </row>
    <row r="2947" spans="5:6" ht="15">
      <c r="E2947" s="7"/>
      <c r="F2947" s="7"/>
    </row>
    <row r="2948" spans="5:6" ht="15">
      <c r="E2948" s="7"/>
      <c r="F2948" s="7"/>
    </row>
    <row r="2949" spans="5:6" ht="15">
      <c r="E2949" s="7"/>
      <c r="F2949" s="7"/>
    </row>
    <row r="2950" spans="5:6" ht="15">
      <c r="E2950" s="7"/>
      <c r="F2950" s="7"/>
    </row>
    <row r="2951" spans="5:6" ht="15">
      <c r="E2951" s="7"/>
      <c r="F2951" s="7"/>
    </row>
    <row r="2952" spans="5:6" ht="15">
      <c r="E2952" s="7"/>
      <c r="F2952" s="7"/>
    </row>
    <row r="2953" spans="5:6" ht="15">
      <c r="E2953" s="7"/>
      <c r="F2953" s="7"/>
    </row>
    <row r="2954" spans="5:6" ht="15">
      <c r="E2954" s="7"/>
      <c r="F2954" s="7"/>
    </row>
    <row r="2955" spans="5:6" ht="15">
      <c r="E2955" s="7"/>
      <c r="F2955" s="7"/>
    </row>
    <row r="2956" spans="5:6" ht="15">
      <c r="E2956" s="7"/>
      <c r="F2956" s="7"/>
    </row>
    <row r="2957" spans="5:6" ht="15">
      <c r="E2957" s="7"/>
      <c r="F2957" s="7"/>
    </row>
    <row r="2958" spans="5:6" ht="15">
      <c r="E2958" s="7"/>
      <c r="F2958" s="7"/>
    </row>
    <row r="2959" spans="5:6" ht="15">
      <c r="E2959" s="7"/>
      <c r="F2959" s="7"/>
    </row>
    <row r="2960" spans="5:6" ht="15">
      <c r="E2960" s="7"/>
      <c r="F2960" s="7"/>
    </row>
    <row r="2961" spans="5:6" ht="15">
      <c r="E2961" s="7"/>
      <c r="F2961" s="7"/>
    </row>
    <row r="2962" spans="5:6" ht="15">
      <c r="E2962" s="7"/>
      <c r="F2962" s="7"/>
    </row>
    <row r="2963" spans="5:6" ht="15">
      <c r="E2963" s="7"/>
      <c r="F2963" s="7"/>
    </row>
    <row r="2964" spans="5:6" ht="15">
      <c r="E2964" s="7"/>
      <c r="F2964" s="7"/>
    </row>
    <row r="2965" spans="5:6" ht="15">
      <c r="E2965" s="7"/>
      <c r="F2965" s="7"/>
    </row>
    <row r="2966" spans="5:6" ht="15">
      <c r="E2966" s="7"/>
      <c r="F2966" s="7"/>
    </row>
    <row r="2967" spans="5:6" ht="15">
      <c r="E2967" s="7"/>
      <c r="F2967" s="7"/>
    </row>
    <row r="2968" spans="5:6" ht="15">
      <c r="E2968" s="7"/>
      <c r="F2968" s="7"/>
    </row>
    <row r="2969" spans="5:6" ht="15">
      <c r="E2969" s="7"/>
      <c r="F2969" s="7"/>
    </row>
    <row r="2970" spans="5:6" ht="15">
      <c r="E2970" s="7"/>
      <c r="F2970" s="7"/>
    </row>
    <row r="2971" spans="5:6" ht="15">
      <c r="E2971" s="7"/>
      <c r="F2971" s="7"/>
    </row>
    <row r="2972" spans="5:6" ht="15">
      <c r="E2972" s="7"/>
      <c r="F2972" s="7"/>
    </row>
    <row r="2973" spans="5:6" ht="15">
      <c r="E2973" s="7"/>
      <c r="F2973" s="7"/>
    </row>
    <row r="2974" spans="5:6" ht="15">
      <c r="E2974" s="7"/>
      <c r="F2974" s="7"/>
    </row>
    <row r="2975" spans="5:6" ht="15">
      <c r="E2975" s="7"/>
      <c r="F2975" s="7"/>
    </row>
    <row r="2976" spans="5:6" ht="15">
      <c r="E2976" s="7"/>
      <c r="F2976" s="7"/>
    </row>
    <row r="2977" spans="5:6" ht="15">
      <c r="E2977" s="7"/>
      <c r="F2977" s="7"/>
    </row>
    <row r="2978" spans="5:6" ht="15">
      <c r="E2978" s="7"/>
      <c r="F2978" s="7"/>
    </row>
    <row r="2979" spans="5:6" ht="15">
      <c r="E2979" s="7"/>
      <c r="F2979" s="7"/>
    </row>
    <row r="2980" spans="5:6" ht="15">
      <c r="E2980" s="7"/>
      <c r="F2980" s="7"/>
    </row>
    <row r="2981" spans="5:6" ht="15">
      <c r="E2981" s="7"/>
      <c r="F2981" s="7"/>
    </row>
    <row r="2982" spans="5:6" ht="15">
      <c r="E2982" s="7"/>
      <c r="F2982" s="7"/>
    </row>
    <row r="2983" spans="5:6" ht="15">
      <c r="E2983" s="7"/>
      <c r="F2983" s="7"/>
    </row>
    <row r="2984" spans="5:6" ht="15">
      <c r="E2984" s="7"/>
      <c r="F2984" s="7"/>
    </row>
    <row r="2985" spans="5:6" ht="15">
      <c r="E2985" s="7"/>
      <c r="F2985" s="7"/>
    </row>
    <row r="2986" spans="5:6" ht="15">
      <c r="E2986" s="7"/>
      <c r="F2986" s="7"/>
    </row>
    <row r="2987" spans="5:6" ht="15">
      <c r="E2987" s="7"/>
      <c r="F2987" s="7"/>
    </row>
    <row r="2988" spans="5:6" ht="15">
      <c r="E2988" s="7"/>
      <c r="F2988" s="7"/>
    </row>
    <row r="2989" spans="5:6" ht="15">
      <c r="E2989" s="7"/>
      <c r="F2989" s="7"/>
    </row>
    <row r="2990" spans="5:6" ht="15">
      <c r="E2990" s="7"/>
      <c r="F2990" s="7"/>
    </row>
    <row r="2991" spans="5:6" ht="15">
      <c r="E2991" s="7"/>
      <c r="F2991" s="7"/>
    </row>
    <row r="2992" spans="5:6" ht="15">
      <c r="E2992" s="7"/>
      <c r="F2992" s="7"/>
    </row>
    <row r="2993" spans="5:6" ht="15">
      <c r="E2993" s="7"/>
      <c r="F2993" s="7"/>
    </row>
    <row r="2994" spans="5:6" ht="15">
      <c r="E2994" s="7"/>
      <c r="F2994" s="7"/>
    </row>
    <row r="2995" spans="5:6" ht="15">
      <c r="E2995" s="7"/>
      <c r="F2995" s="7"/>
    </row>
    <row r="2996" spans="5:6" ht="15">
      <c r="E2996" s="7"/>
      <c r="F2996" s="7"/>
    </row>
    <row r="2997" spans="5:6" ht="15">
      <c r="E2997" s="7"/>
      <c r="F2997" s="7"/>
    </row>
    <row r="2998" spans="5:6" ht="15">
      <c r="E2998" s="7"/>
      <c r="F2998" s="7"/>
    </row>
    <row r="2999" spans="5:6" ht="15">
      <c r="E2999" s="7"/>
      <c r="F2999" s="7"/>
    </row>
    <row r="3000" spans="5:6" ht="15">
      <c r="E3000" s="7"/>
      <c r="F3000" s="7"/>
    </row>
    <row r="3001" spans="5:6" ht="15">
      <c r="E3001" s="7"/>
      <c r="F3001" s="7"/>
    </row>
    <row r="3002" spans="5:6" ht="15">
      <c r="E3002" s="7"/>
      <c r="F3002" s="7"/>
    </row>
    <row r="3003" spans="5:6" ht="15">
      <c r="E3003" s="7"/>
      <c r="F3003" s="7"/>
    </row>
    <row r="3004" spans="5:6" ht="15">
      <c r="E3004" s="7"/>
      <c r="F3004" s="7"/>
    </row>
    <row r="3005" spans="5:6" ht="15">
      <c r="E3005" s="7"/>
      <c r="F3005" s="7"/>
    </row>
    <row r="3006" spans="5:6" ht="15">
      <c r="E3006" s="7"/>
      <c r="F3006" s="7"/>
    </row>
    <row r="3007" spans="5:6" ht="15">
      <c r="E3007" s="7"/>
      <c r="F3007" s="7"/>
    </row>
    <row r="3008" spans="5:6" ht="15">
      <c r="E3008" s="7"/>
      <c r="F3008" s="7"/>
    </row>
    <row r="3009" spans="5:6" ht="15">
      <c r="E3009" s="7"/>
      <c r="F3009" s="7"/>
    </row>
    <row r="3010" spans="5:6" ht="15">
      <c r="E3010" s="7"/>
      <c r="F3010" s="7"/>
    </row>
    <row r="3011" spans="5:6" ht="15">
      <c r="E3011" s="7"/>
      <c r="F3011" s="7"/>
    </row>
    <row r="3012" spans="5:6" ht="15">
      <c r="E3012" s="7"/>
      <c r="F3012" s="7"/>
    </row>
    <row r="3013" spans="5:6" ht="15">
      <c r="E3013" s="7"/>
      <c r="F3013" s="7"/>
    </row>
    <row r="3014" spans="5:6" ht="15">
      <c r="E3014" s="7"/>
      <c r="F3014" s="7"/>
    </row>
    <row r="3015" spans="5:6" ht="15">
      <c r="E3015" s="7"/>
      <c r="F3015" s="7"/>
    </row>
    <row r="3016" spans="5:6" ht="15">
      <c r="E3016" s="7"/>
      <c r="F3016" s="7"/>
    </row>
    <row r="3017" spans="5:6" ht="15">
      <c r="E3017" s="7"/>
      <c r="F3017" s="7"/>
    </row>
    <row r="3018" spans="5:6" ht="15">
      <c r="E3018" s="7"/>
      <c r="F3018" s="7"/>
    </row>
    <row r="3019" spans="5:6" ht="15">
      <c r="E3019" s="7"/>
      <c r="F3019" s="7"/>
    </row>
    <row r="3020" spans="5:6" ht="15">
      <c r="E3020" s="7"/>
      <c r="F3020" s="7"/>
    </row>
    <row r="3021" spans="5:6" ht="15">
      <c r="E3021" s="7"/>
      <c r="F3021" s="7"/>
    </row>
    <row r="3022" spans="5:6" ht="15">
      <c r="E3022" s="7"/>
      <c r="F3022" s="7"/>
    </row>
    <row r="3023" spans="5:6" ht="15">
      <c r="E3023" s="7"/>
      <c r="F3023" s="7"/>
    </row>
    <row r="3024" spans="5:6" ht="15">
      <c r="E3024" s="7"/>
      <c r="F3024" s="7"/>
    </row>
    <row r="3025" spans="5:6" ht="15">
      <c r="E3025" s="7"/>
      <c r="F3025" s="7"/>
    </row>
    <row r="3026" spans="5:6" ht="15">
      <c r="E3026" s="7"/>
      <c r="F3026" s="7"/>
    </row>
    <row r="3027" spans="5:6" ht="15">
      <c r="E3027" s="7"/>
      <c r="F3027" s="7"/>
    </row>
    <row r="3028" spans="5:6" ht="15">
      <c r="E3028" s="7"/>
      <c r="F3028" s="7"/>
    </row>
    <row r="3029" spans="5:6" ht="15">
      <c r="E3029" s="7"/>
      <c r="F3029" s="7"/>
    </row>
    <row r="3030" spans="5:6" ht="15">
      <c r="E3030" s="7"/>
      <c r="F3030" s="7"/>
    </row>
    <row r="3031" spans="5:6" ht="15">
      <c r="E3031" s="7"/>
      <c r="F3031" s="7"/>
    </row>
    <row r="3032" spans="5:6" ht="15">
      <c r="E3032" s="7"/>
      <c r="F3032" s="7"/>
    </row>
    <row r="3033" spans="5:6" ht="15">
      <c r="E3033" s="7"/>
      <c r="F3033" s="7"/>
    </row>
    <row r="3034" spans="5:6" ht="15">
      <c r="E3034" s="7"/>
      <c r="F3034" s="7"/>
    </row>
    <row r="3035" spans="5:6" ht="15">
      <c r="E3035" s="7"/>
      <c r="F3035" s="7"/>
    </row>
    <row r="3036" spans="5:6" ht="15">
      <c r="E3036" s="7"/>
      <c r="F3036" s="7"/>
    </row>
    <row r="3037" spans="5:6" ht="15">
      <c r="E3037" s="7"/>
      <c r="F3037" s="7"/>
    </row>
    <row r="3038" spans="5:6" ht="15">
      <c r="E3038" s="7"/>
      <c r="F3038" s="7"/>
    </row>
    <row r="3039" spans="5:6" ht="15">
      <c r="E3039" s="7"/>
      <c r="F3039" s="7"/>
    </row>
    <row r="3040" spans="5:6" ht="15">
      <c r="E3040" s="7"/>
      <c r="F3040" s="7"/>
    </row>
    <row r="3041" spans="5:6" ht="15">
      <c r="E3041" s="7"/>
      <c r="F3041" s="7"/>
    </row>
    <row r="3042" spans="5:6" ht="15">
      <c r="E3042" s="7"/>
      <c r="F3042" s="7"/>
    </row>
    <row r="3043" spans="5:6" ht="15">
      <c r="E3043" s="7"/>
      <c r="F3043" s="7"/>
    </row>
    <row r="3044" spans="5:6" ht="15">
      <c r="E3044" s="7"/>
      <c r="F3044" s="7"/>
    </row>
    <row r="3045" spans="5:6" ht="15">
      <c r="E3045" s="7"/>
      <c r="F3045" s="7"/>
    </row>
    <row r="3046" spans="5:6" ht="15">
      <c r="E3046" s="7"/>
      <c r="F3046" s="7"/>
    </row>
    <row r="3047" spans="5:6" ht="15">
      <c r="E3047" s="7"/>
      <c r="F3047" s="7"/>
    </row>
    <row r="3048" spans="5:6" ht="15">
      <c r="E3048" s="7"/>
      <c r="F3048" s="7"/>
    </row>
    <row r="3049" spans="5:6" ht="15">
      <c r="E3049" s="7"/>
      <c r="F3049" s="7"/>
    </row>
    <row r="3050" spans="5:6" ht="15">
      <c r="E3050" s="7"/>
      <c r="F3050" s="7"/>
    </row>
    <row r="3051" spans="5:6" ht="15">
      <c r="E3051" s="7"/>
      <c r="F3051" s="7"/>
    </row>
    <row r="3052" spans="5:6" ht="15">
      <c r="E3052" s="7"/>
      <c r="F3052" s="7"/>
    </row>
    <row r="3053" spans="5:6" ht="15">
      <c r="E3053" s="7"/>
      <c r="F3053" s="7"/>
    </row>
    <row r="3054" spans="5:6" ht="15">
      <c r="E3054" s="7"/>
      <c r="F3054" s="7"/>
    </row>
    <row r="3055" spans="5:6" ht="15">
      <c r="E3055" s="7"/>
      <c r="F3055" s="7"/>
    </row>
    <row r="3056" spans="5:6" ht="15">
      <c r="E3056" s="7"/>
      <c r="F3056" s="7"/>
    </row>
    <row r="3057" spans="5:6" ht="15">
      <c r="E3057" s="7"/>
      <c r="F3057" s="7"/>
    </row>
    <row r="3058" spans="5:6" ht="15">
      <c r="E3058" s="7"/>
      <c r="F3058" s="7"/>
    </row>
    <row r="3059" spans="5:6" ht="15">
      <c r="E3059" s="7"/>
      <c r="F3059" s="7"/>
    </row>
    <row r="3060" spans="5:6" ht="15">
      <c r="E3060" s="7"/>
      <c r="F3060" s="7"/>
    </row>
    <row r="3061" spans="5:6" ht="15">
      <c r="E3061" s="7"/>
      <c r="F3061" s="7"/>
    </row>
    <row r="3062" spans="5:6" ht="15">
      <c r="E3062" s="7"/>
      <c r="F3062" s="7"/>
    </row>
    <row r="3063" spans="5:6" ht="15">
      <c r="E3063" s="7"/>
      <c r="F3063" s="7"/>
    </row>
    <row r="3064" spans="5:6" ht="15">
      <c r="E3064" s="7"/>
      <c r="F3064" s="7"/>
    </row>
    <row r="3065" spans="5:6" ht="15">
      <c r="E3065" s="7"/>
      <c r="F3065" s="7"/>
    </row>
    <row r="3066" spans="5:6" ht="15">
      <c r="E3066" s="7"/>
      <c r="F3066" s="7"/>
    </row>
    <row r="3067" spans="5:6" ht="15">
      <c r="E3067" s="7"/>
      <c r="F3067" s="7"/>
    </row>
    <row r="3068" spans="5:6" ht="15">
      <c r="E3068" s="7"/>
      <c r="F3068" s="7"/>
    </row>
    <row r="3069" spans="5:6" ht="15">
      <c r="E3069" s="7"/>
      <c r="F3069" s="7"/>
    </row>
    <row r="3070" spans="5:6" ht="15">
      <c r="E3070" s="7"/>
      <c r="F3070" s="7"/>
    </row>
    <row r="3071" spans="5:6" ht="15">
      <c r="E3071" s="7"/>
      <c r="F3071" s="7"/>
    </row>
    <row r="3072" spans="5:6" ht="15">
      <c r="E3072" s="7"/>
      <c r="F3072" s="7"/>
    </row>
    <row r="3073" spans="5:6" ht="15">
      <c r="E3073" s="7"/>
      <c r="F3073" s="7"/>
    </row>
    <row r="3074" spans="5:6" ht="15">
      <c r="E3074" s="7"/>
      <c r="F3074" s="7"/>
    </row>
    <row r="3075" spans="5:6" ht="15">
      <c r="E3075" s="7"/>
      <c r="F3075" s="7"/>
    </row>
    <row r="3076" spans="5:6" ht="15">
      <c r="E3076" s="7"/>
      <c r="F3076" s="7"/>
    </row>
    <row r="3077" spans="5:6" ht="15">
      <c r="E3077" s="7"/>
      <c r="F3077" s="7"/>
    </row>
    <row r="3078" spans="5:6" ht="15">
      <c r="E3078" s="7"/>
      <c r="F3078" s="7"/>
    </row>
    <row r="3079" spans="5:6" ht="15">
      <c r="E3079" s="7"/>
      <c r="F3079" s="7"/>
    </row>
    <row r="3080" spans="5:6" ht="15">
      <c r="E3080" s="7"/>
      <c r="F3080" s="7"/>
    </row>
    <row r="3081" spans="5:6" ht="15">
      <c r="E3081" s="7"/>
      <c r="F3081" s="7"/>
    </row>
    <row r="3082" spans="5:6" ht="15">
      <c r="E3082" s="7"/>
      <c r="F3082" s="7"/>
    </row>
    <row r="3083" spans="5:6" ht="15">
      <c r="E3083" s="7"/>
      <c r="F3083" s="7"/>
    </row>
    <row r="3084" spans="5:6" ht="15">
      <c r="E3084" s="7"/>
      <c r="F3084" s="7"/>
    </row>
    <row r="3085" spans="5:6" ht="15">
      <c r="E3085" s="7"/>
      <c r="F3085" s="7"/>
    </row>
    <row r="3086" spans="5:6" ht="15">
      <c r="E3086" s="7"/>
      <c r="F3086" s="7"/>
    </row>
    <row r="3087" spans="5:6" ht="15">
      <c r="E3087" s="7"/>
      <c r="F3087" s="7"/>
    </row>
    <row r="3088" spans="5:6" ht="15">
      <c r="E3088" s="7"/>
      <c r="F3088" s="7"/>
    </row>
    <row r="3089" spans="5:6" ht="15">
      <c r="E3089" s="7"/>
      <c r="F3089" s="7"/>
    </row>
    <row r="3090" spans="5:6" ht="15">
      <c r="E3090" s="7"/>
      <c r="F3090" s="7"/>
    </row>
    <row r="3091" spans="5:6" ht="15">
      <c r="E3091" s="7"/>
      <c r="F3091" s="7"/>
    </row>
    <row r="3092" spans="5:6" ht="15">
      <c r="E3092" s="7"/>
      <c r="F3092" s="7"/>
    </row>
    <row r="3093" spans="5:6" ht="15">
      <c r="E3093" s="7"/>
      <c r="F3093" s="7"/>
    </row>
    <row r="3094" spans="5:6" ht="15">
      <c r="E3094" s="7"/>
      <c r="F3094" s="7"/>
    </row>
    <row r="3095" spans="5:6" ht="15">
      <c r="E3095" s="7"/>
      <c r="F3095" s="7"/>
    </row>
    <row r="3096" spans="5:6" ht="15">
      <c r="E3096" s="7"/>
      <c r="F3096" s="7"/>
    </row>
    <row r="3097" spans="5:6" ht="15">
      <c r="E3097" s="7"/>
      <c r="F3097" s="7"/>
    </row>
    <row r="3098" spans="5:6" ht="15">
      <c r="E3098" s="7"/>
      <c r="F3098" s="7"/>
    </row>
    <row r="3099" spans="5:6" ht="15">
      <c r="E3099" s="7"/>
      <c r="F3099" s="7"/>
    </row>
    <row r="3100" spans="5:6" ht="15">
      <c r="E3100" s="7"/>
      <c r="F3100" s="7"/>
    </row>
    <row r="3101" spans="5:6" ht="15">
      <c r="E3101" s="7"/>
      <c r="F3101" s="7"/>
    </row>
    <row r="3102" spans="5:6" ht="15">
      <c r="E3102" s="7"/>
      <c r="F3102" s="7"/>
    </row>
    <row r="3103" spans="5:6" ht="15">
      <c r="E3103" s="7"/>
      <c r="F3103" s="7"/>
    </row>
    <row r="3104" spans="5:6" ht="15">
      <c r="E3104" s="7"/>
      <c r="F3104" s="7"/>
    </row>
    <row r="3105" spans="5:6" ht="15">
      <c r="E3105" s="7"/>
      <c r="F3105" s="7"/>
    </row>
    <row r="3106" spans="5:6" ht="15">
      <c r="E3106" s="7"/>
      <c r="F3106" s="7"/>
    </row>
    <row r="3107" spans="5:6" ht="15">
      <c r="E3107" s="7"/>
      <c r="F3107" s="7"/>
    </row>
    <row r="3108" spans="5:6" ht="15">
      <c r="E3108" s="7"/>
      <c r="F3108" s="7"/>
    </row>
    <row r="3109" spans="5:6" ht="15">
      <c r="E3109" s="7"/>
      <c r="F3109" s="7"/>
    </row>
    <row r="3110" spans="5:6" ht="15">
      <c r="E3110" s="7"/>
      <c r="F3110" s="7"/>
    </row>
    <row r="3111" spans="5:6" ht="15">
      <c r="E3111" s="7"/>
      <c r="F3111" s="7"/>
    </row>
    <row r="3112" spans="5:6" ht="15">
      <c r="E3112" s="7"/>
      <c r="F3112" s="7"/>
    </row>
    <row r="3113" spans="5:6" ht="15">
      <c r="E3113" s="7"/>
      <c r="F3113" s="7"/>
    </row>
    <row r="3114" spans="5:6" ht="15">
      <c r="E3114" s="7"/>
      <c r="F3114" s="7"/>
    </row>
    <row r="3115" spans="5:6" ht="15">
      <c r="E3115" s="7"/>
      <c r="F3115" s="7"/>
    </row>
    <row r="3116" spans="5:6" ht="15">
      <c r="E3116" s="7"/>
      <c r="F3116" s="7"/>
    </row>
    <row r="3117" spans="5:6" ht="15">
      <c r="E3117" s="7"/>
      <c r="F3117" s="7"/>
    </row>
    <row r="3118" spans="5:6" ht="15">
      <c r="E3118" s="7"/>
      <c r="F3118" s="7"/>
    </row>
    <row r="3119" spans="5:6" ht="15">
      <c r="E3119" s="7"/>
      <c r="F3119" s="7"/>
    </row>
    <row r="3120" spans="5:6" ht="15">
      <c r="E3120" s="7"/>
      <c r="F3120" s="7"/>
    </row>
    <row r="3121" spans="5:6" ht="15">
      <c r="E3121" s="7"/>
      <c r="F3121" s="7"/>
    </row>
    <row r="3122" spans="5:6" ht="15">
      <c r="E3122" s="7"/>
      <c r="F3122" s="7"/>
    </row>
    <row r="3123" spans="5:6" ht="15">
      <c r="E3123" s="7"/>
      <c r="F3123" s="7"/>
    </row>
    <row r="3124" spans="5:6" ht="15">
      <c r="E3124" s="7"/>
      <c r="F3124" s="7"/>
    </row>
    <row r="3125" spans="5:6" ht="15">
      <c r="E3125" s="7"/>
      <c r="F3125" s="7"/>
    </row>
    <row r="3126" spans="5:6" ht="15">
      <c r="E3126" s="7"/>
      <c r="F3126" s="7"/>
    </row>
    <row r="3127" spans="5:6" ht="15">
      <c r="E3127" s="7"/>
      <c r="F3127" s="7"/>
    </row>
    <row r="3128" spans="5:6" ht="15">
      <c r="E3128" s="7"/>
      <c r="F3128" s="7"/>
    </row>
    <row r="3129" spans="5:6" ht="15">
      <c r="E3129" s="7"/>
      <c r="F3129" s="7"/>
    </row>
    <row r="3130" spans="5:6" ht="15">
      <c r="E3130" s="7"/>
      <c r="F3130" s="7"/>
    </row>
    <row r="3131" spans="5:6" ht="15">
      <c r="E3131" s="7"/>
      <c r="F3131" s="7"/>
    </row>
    <row r="3132" spans="5:6" ht="15">
      <c r="E3132" s="7"/>
      <c r="F3132" s="7"/>
    </row>
    <row r="3133" spans="5:6" ht="15">
      <c r="E3133" s="7"/>
      <c r="F3133" s="7"/>
    </row>
    <row r="3134" spans="5:6" ht="15">
      <c r="E3134" s="7"/>
      <c r="F3134" s="7"/>
    </row>
    <row r="3135" spans="5:6" ht="15">
      <c r="E3135" s="7"/>
      <c r="F3135" s="7"/>
    </row>
    <row r="3136" spans="5:6" ht="15">
      <c r="E3136" s="7"/>
      <c r="F3136" s="7"/>
    </row>
    <row r="3137" spans="5:6" ht="15">
      <c r="E3137" s="7"/>
      <c r="F3137" s="7"/>
    </row>
    <row r="3138" spans="5:6" ht="15">
      <c r="E3138" s="7"/>
      <c r="F3138" s="7"/>
    </row>
    <row r="3139" spans="5:6" ht="15">
      <c r="E3139" s="7"/>
      <c r="F3139" s="7"/>
    </row>
    <row r="3140" spans="5:6" ht="15">
      <c r="E3140" s="7"/>
      <c r="F3140" s="7"/>
    </row>
    <row r="3141" spans="5:6" ht="15">
      <c r="E3141" s="7"/>
      <c r="F3141" s="7"/>
    </row>
    <row r="3142" spans="5:6" ht="15">
      <c r="E3142" s="7"/>
      <c r="F3142" s="7"/>
    </row>
    <row r="3143" spans="5:6" ht="15">
      <c r="E3143" s="7"/>
      <c r="F3143" s="7"/>
    </row>
    <row r="3144" spans="5:6" ht="15">
      <c r="E3144" s="7"/>
      <c r="F3144" s="7"/>
    </row>
    <row r="3145" spans="5:6" ht="15">
      <c r="E3145" s="7"/>
      <c r="F3145" s="7"/>
    </row>
    <row r="3146" spans="5:6" ht="15">
      <c r="E3146" s="7"/>
      <c r="F3146" s="7"/>
    </row>
    <row r="3147" spans="5:6" ht="15">
      <c r="E3147" s="7"/>
      <c r="F3147" s="7"/>
    </row>
    <row r="3148" spans="5:6" ht="15">
      <c r="E3148" s="7"/>
      <c r="F3148" s="7"/>
    </row>
    <row r="3149" spans="5:6" ht="15">
      <c r="E3149" s="7"/>
      <c r="F3149" s="7"/>
    </row>
    <row r="3150" spans="5:6" ht="15">
      <c r="E3150" s="7"/>
      <c r="F3150" s="7"/>
    </row>
    <row r="3151" spans="5:6" ht="15">
      <c r="E3151" s="7"/>
      <c r="F3151" s="7"/>
    </row>
    <row r="3152" spans="5:6" ht="15">
      <c r="E3152" s="7"/>
      <c r="F3152" s="7"/>
    </row>
    <row r="3153" spans="5:6" ht="15">
      <c r="E3153" s="7"/>
      <c r="F3153" s="7"/>
    </row>
    <row r="3154" spans="5:6" ht="15">
      <c r="E3154" s="7"/>
      <c r="F3154" s="7"/>
    </row>
    <row r="3155" spans="5:6" ht="15">
      <c r="E3155" s="7"/>
      <c r="F3155" s="7"/>
    </row>
    <row r="3156" spans="5:6" ht="15">
      <c r="E3156" s="7"/>
      <c r="F3156" s="7"/>
    </row>
    <row r="3157" spans="5:6" ht="15">
      <c r="E3157" s="7"/>
      <c r="F3157" s="7"/>
    </row>
    <row r="3158" spans="5:6" ht="15">
      <c r="E3158" s="7"/>
      <c r="F3158" s="7"/>
    </row>
    <row r="3159" spans="5:6" ht="15">
      <c r="E3159" s="7"/>
      <c r="F3159" s="7"/>
    </row>
    <row r="3160" spans="5:6" ht="15">
      <c r="E3160" s="7"/>
      <c r="F3160" s="7"/>
    </row>
    <row r="3161" spans="5:6" ht="15">
      <c r="E3161" s="7"/>
      <c r="F3161" s="7"/>
    </row>
    <row r="3162" spans="5:6" ht="15">
      <c r="E3162" s="7"/>
      <c r="F3162" s="7"/>
    </row>
    <row r="3163" spans="5:6" ht="15">
      <c r="E3163" s="7"/>
      <c r="F3163" s="7"/>
    </row>
    <row r="3164" spans="5:6" ht="15">
      <c r="E3164" s="7"/>
      <c r="F3164" s="7"/>
    </row>
    <row r="3165" spans="5:6" ht="15">
      <c r="E3165" s="7"/>
      <c r="F3165" s="7"/>
    </row>
    <row r="3166" spans="5:6" ht="15">
      <c r="E3166" s="7"/>
      <c r="F3166" s="7"/>
    </row>
    <row r="3167" spans="5:6" ht="15">
      <c r="E3167" s="7"/>
      <c r="F3167" s="7"/>
    </row>
    <row r="3168" spans="5:6" ht="15">
      <c r="E3168" s="7"/>
      <c r="F3168" s="7"/>
    </row>
    <row r="3169" spans="5:6" ht="15">
      <c r="E3169" s="7"/>
      <c r="F3169" s="7"/>
    </row>
    <row r="3170" spans="5:6" ht="15">
      <c r="E3170" s="7"/>
      <c r="F3170" s="7"/>
    </row>
    <row r="3171" spans="5:6" ht="15">
      <c r="E3171" s="7"/>
      <c r="F3171" s="7"/>
    </row>
    <row r="3172" spans="5:6" ht="15">
      <c r="E3172" s="7"/>
      <c r="F3172" s="7"/>
    </row>
    <row r="3173" spans="5:6" ht="15">
      <c r="E3173" s="7"/>
      <c r="F3173" s="7"/>
    </row>
    <row r="3174" spans="5:6" ht="15">
      <c r="E3174" s="7"/>
      <c r="F3174" s="7"/>
    </row>
    <row r="3175" spans="5:6" ht="15">
      <c r="E3175" s="7"/>
      <c r="F3175" s="7"/>
    </row>
    <row r="3176" spans="5:6" ht="15">
      <c r="E3176" s="7"/>
      <c r="F3176" s="7"/>
    </row>
    <row r="3177" spans="5:6" ht="15">
      <c r="E3177" s="7"/>
      <c r="F3177" s="7"/>
    </row>
    <row r="3178" spans="5:6" ht="15">
      <c r="E3178" s="7"/>
      <c r="F3178" s="7"/>
    </row>
    <row r="3179" spans="5:6" ht="15">
      <c r="E3179" s="7"/>
      <c r="F3179" s="7"/>
    </row>
    <row r="3180" spans="5:6" ht="15">
      <c r="E3180" s="7"/>
      <c r="F3180" s="7"/>
    </row>
    <row r="3181" spans="5:6" ht="15">
      <c r="E3181" s="7"/>
      <c r="F3181" s="7"/>
    </row>
    <row r="3182" spans="5:6" ht="15">
      <c r="E3182" s="7"/>
      <c r="F3182" s="7"/>
    </row>
    <row r="3183" spans="5:6" ht="15">
      <c r="E3183" s="7"/>
      <c r="F3183" s="7"/>
    </row>
    <row r="3184" spans="5:6" ht="15">
      <c r="E3184" s="7"/>
      <c r="F3184" s="7"/>
    </row>
    <row r="3185" spans="5:6" ht="15">
      <c r="E3185" s="7"/>
      <c r="F3185" s="7"/>
    </row>
    <row r="3186" spans="5:6" ht="15">
      <c r="E3186" s="7"/>
      <c r="F3186" s="7"/>
    </row>
    <row r="3187" spans="5:6" ht="15">
      <c r="E3187" s="7"/>
      <c r="F3187" s="7"/>
    </row>
    <row r="3188" spans="5:6" ht="15">
      <c r="E3188" s="7"/>
      <c r="F3188" s="7"/>
    </row>
    <row r="3189" spans="5:6" ht="15">
      <c r="E3189" s="7"/>
      <c r="F3189" s="7"/>
    </row>
    <row r="3190" spans="5:6" ht="15">
      <c r="E3190" s="7"/>
      <c r="F3190" s="7"/>
    </row>
    <row r="3191" spans="5:6" ht="15">
      <c r="E3191" s="7"/>
      <c r="F3191" s="7"/>
    </row>
    <row r="3192" spans="5:6" ht="15">
      <c r="E3192" s="7"/>
      <c r="F3192" s="7"/>
    </row>
    <row r="3193" spans="5:6" ht="15">
      <c r="E3193" s="7"/>
      <c r="F3193" s="7"/>
    </row>
    <row r="3194" spans="5:6" ht="15">
      <c r="E3194" s="7"/>
      <c r="F3194" s="7"/>
    </row>
    <row r="3195" spans="5:6" ht="15">
      <c r="E3195" s="7"/>
      <c r="F3195" s="7"/>
    </row>
    <row r="3196" spans="5:6" ht="15">
      <c r="E3196" s="7"/>
      <c r="F3196" s="7"/>
    </row>
    <row r="3197" spans="5:6" ht="15">
      <c r="E3197" s="7"/>
      <c r="F3197" s="7"/>
    </row>
    <row r="3198" spans="5:6" ht="15">
      <c r="E3198" s="7"/>
      <c r="F3198" s="7"/>
    </row>
    <row r="3199" spans="5:6" ht="15">
      <c r="E3199" s="7"/>
      <c r="F3199" s="7"/>
    </row>
    <row r="3200" spans="5:6" ht="15">
      <c r="E3200" s="7"/>
      <c r="F3200" s="7"/>
    </row>
    <row r="3201" spans="5:6" ht="15">
      <c r="E3201" s="7"/>
      <c r="F3201" s="7"/>
    </row>
    <row r="3202" spans="5:6" ht="15">
      <c r="E3202" s="7"/>
      <c r="F3202" s="7"/>
    </row>
    <row r="3203" spans="5:6" ht="15">
      <c r="E3203" s="7"/>
      <c r="F3203" s="7"/>
    </row>
    <row r="3204" spans="5:6" ht="15">
      <c r="E3204" s="7"/>
      <c r="F3204" s="7"/>
    </row>
    <row r="3205" spans="5:6" ht="15">
      <c r="E3205" s="7"/>
      <c r="F3205" s="7"/>
    </row>
    <row r="3206" spans="5:6" ht="15">
      <c r="E3206" s="7"/>
      <c r="F3206" s="7"/>
    </row>
    <row r="3207" spans="5:6" ht="15">
      <c r="E3207" s="7"/>
      <c r="F3207" s="7"/>
    </row>
    <row r="3208" spans="5:6" ht="15">
      <c r="E3208" s="7"/>
      <c r="F3208" s="7"/>
    </row>
    <row r="3209" spans="5:6" ht="15">
      <c r="E3209" s="7"/>
      <c r="F3209" s="7"/>
    </row>
    <row r="3210" spans="5:6" ht="15">
      <c r="E3210" s="7"/>
      <c r="F3210" s="7"/>
    </row>
    <row r="3211" spans="5:6" ht="15">
      <c r="E3211" s="7"/>
      <c r="F3211" s="7"/>
    </row>
    <row r="3212" spans="5:6" ht="15">
      <c r="E3212" s="7"/>
      <c r="F3212" s="7"/>
    </row>
    <row r="3213" spans="5:6" ht="15">
      <c r="E3213" s="7"/>
      <c r="F3213" s="7"/>
    </row>
    <row r="3214" spans="5:6" ht="15">
      <c r="E3214" s="7"/>
      <c r="F3214" s="7"/>
    </row>
    <row r="3215" spans="5:6" ht="15">
      <c r="E3215" s="7"/>
      <c r="F3215" s="7"/>
    </row>
    <row r="3216" spans="5:6" ht="15">
      <c r="E3216" s="7"/>
      <c r="F3216" s="7"/>
    </row>
    <row r="3217" spans="5:6" ht="15">
      <c r="E3217" s="7"/>
      <c r="F3217" s="7"/>
    </row>
    <row r="3218" spans="5:6" ht="15">
      <c r="E3218" s="7"/>
      <c r="F3218" s="7"/>
    </row>
    <row r="3219" spans="5:6" ht="15">
      <c r="E3219" s="7"/>
      <c r="F3219" s="7"/>
    </row>
    <row r="3220" spans="5:6" ht="15">
      <c r="E3220" s="7"/>
      <c r="F3220" s="7"/>
    </row>
    <row r="3221" spans="5:6" ht="15">
      <c r="E3221" s="7"/>
      <c r="F3221" s="7"/>
    </row>
    <row r="3222" spans="5:6" ht="15">
      <c r="E3222" s="7"/>
      <c r="F3222" s="7"/>
    </row>
    <row r="3223" spans="5:6" ht="15">
      <c r="E3223" s="7"/>
      <c r="F3223" s="7"/>
    </row>
    <row r="3224" spans="5:6" ht="15">
      <c r="E3224" s="7"/>
      <c r="F3224" s="7"/>
    </row>
    <row r="3225" spans="5:6" ht="15">
      <c r="E3225" s="7"/>
      <c r="F3225" s="7"/>
    </row>
    <row r="3226" spans="5:6" ht="15">
      <c r="E3226" s="7"/>
      <c r="F3226" s="7"/>
    </row>
    <row r="3227" spans="5:6" ht="15">
      <c r="E3227" s="7"/>
      <c r="F3227" s="7"/>
    </row>
    <row r="3228" spans="5:6" ht="15">
      <c r="E3228" s="7"/>
      <c r="F3228" s="7"/>
    </row>
    <row r="3229" spans="5:6" ht="15">
      <c r="E3229" s="7"/>
      <c r="F3229" s="7"/>
    </row>
    <row r="3230" spans="5:6" ht="15">
      <c r="E3230" s="7"/>
      <c r="F3230" s="7"/>
    </row>
    <row r="3231" spans="5:6" ht="15">
      <c r="E3231" s="7"/>
      <c r="F3231" s="7"/>
    </row>
    <row r="3232" spans="5:6" ht="15">
      <c r="E3232" s="7"/>
      <c r="F3232" s="7"/>
    </row>
    <row r="3233" spans="5:6" ht="15">
      <c r="E3233" s="7"/>
      <c r="F3233" s="7"/>
    </row>
    <row r="3234" spans="5:6" ht="15">
      <c r="E3234" s="7"/>
      <c r="F3234" s="7"/>
    </row>
    <row r="3235" spans="5:6" ht="15">
      <c r="E3235" s="7"/>
      <c r="F3235" s="7"/>
    </row>
    <row r="3236" spans="5:6" ht="15">
      <c r="E3236" s="7"/>
      <c r="F3236" s="7"/>
    </row>
    <row r="3237" spans="5:6" ht="15">
      <c r="E3237" s="7"/>
      <c r="F3237" s="7"/>
    </row>
    <row r="3238" spans="5:6" ht="15">
      <c r="E3238" s="7"/>
      <c r="F3238" s="7"/>
    </row>
    <row r="3239" spans="5:6" ht="15">
      <c r="E3239" s="7"/>
      <c r="F3239" s="7"/>
    </row>
    <row r="3240" spans="5:6" ht="15">
      <c r="E3240" s="7"/>
      <c r="F3240" s="7"/>
    </row>
    <row r="3241" spans="5:6" ht="15">
      <c r="E3241" s="7"/>
      <c r="F3241" s="7"/>
    </row>
    <row r="3242" spans="5:6" ht="15">
      <c r="E3242" s="7"/>
      <c r="F3242" s="7"/>
    </row>
    <row r="3243" spans="5:6" ht="15">
      <c r="E3243" s="7"/>
      <c r="F3243" s="7"/>
    </row>
    <row r="3244" spans="5:6" ht="15">
      <c r="E3244" s="7"/>
      <c r="F3244" s="7"/>
    </row>
    <row r="3245" spans="5:6" ht="15">
      <c r="E3245" s="7"/>
      <c r="F3245" s="7"/>
    </row>
    <row r="3246" spans="5:6" ht="15">
      <c r="E3246" s="7"/>
      <c r="F3246" s="7"/>
    </row>
    <row r="3247" spans="5:6" ht="15">
      <c r="E3247" s="7"/>
      <c r="F3247" s="7"/>
    </row>
    <row r="3248" spans="5:6" ht="15">
      <c r="E3248" s="7"/>
      <c r="F3248" s="7"/>
    </row>
    <row r="3249" spans="5:6" ht="15">
      <c r="E3249" s="7"/>
      <c r="F3249" s="7"/>
    </row>
    <row r="3250" spans="5:6" ht="15">
      <c r="E3250" s="7"/>
      <c r="F3250" s="7"/>
    </row>
    <row r="3251" spans="5:6" ht="15">
      <c r="E3251" s="7"/>
      <c r="F3251" s="7"/>
    </row>
    <row r="3252" spans="5:6" ht="15">
      <c r="E3252" s="7"/>
      <c r="F3252" s="7"/>
    </row>
    <row r="3253" spans="5:6" ht="15">
      <c r="E3253" s="7"/>
      <c r="F3253" s="7"/>
    </row>
    <row r="3254" spans="5:6" ht="15">
      <c r="E3254" s="7"/>
      <c r="F3254" s="7"/>
    </row>
    <row r="3255" spans="5:6" ht="15">
      <c r="E3255" s="7"/>
      <c r="F3255" s="7"/>
    </row>
    <row r="3256" spans="5:6" ht="15">
      <c r="E3256" s="7"/>
      <c r="F3256" s="7"/>
    </row>
    <row r="3257" spans="5:6" ht="15">
      <c r="E3257" s="7"/>
      <c r="F3257" s="7"/>
    </row>
    <row r="3258" spans="5:6" ht="15">
      <c r="E3258" s="7"/>
      <c r="F3258" s="7"/>
    </row>
    <row r="3259" spans="5:6" ht="15">
      <c r="E3259" s="7"/>
      <c r="F3259" s="7"/>
    </row>
    <row r="3260" spans="5:6" ht="15">
      <c r="E3260" s="7"/>
      <c r="F3260" s="7"/>
    </row>
    <row r="3261" spans="5:6" ht="15">
      <c r="E3261" s="7"/>
      <c r="F3261" s="7"/>
    </row>
    <row r="3262" spans="5:6" ht="15">
      <c r="E3262" s="7"/>
      <c r="F3262" s="7"/>
    </row>
    <row r="3263" spans="5:6" ht="15">
      <c r="E3263" s="7"/>
      <c r="F3263" s="7"/>
    </row>
    <row r="3264" spans="5:6" ht="15">
      <c r="E3264" s="7"/>
      <c r="F3264" s="7"/>
    </row>
    <row r="3265" spans="5:6" ht="15">
      <c r="E3265" s="7"/>
      <c r="F3265" s="7"/>
    </row>
    <row r="3266" spans="5:6" ht="15">
      <c r="E3266" s="7"/>
      <c r="F3266" s="7"/>
    </row>
    <row r="3267" spans="5:6" ht="15">
      <c r="E3267" s="7"/>
      <c r="F3267" s="7"/>
    </row>
    <row r="3268" spans="5:6" ht="15">
      <c r="E3268" s="7"/>
      <c r="F3268" s="7"/>
    </row>
    <row r="3269" spans="5:6" ht="15">
      <c r="E3269" s="7"/>
      <c r="F3269" s="7"/>
    </row>
    <row r="3270" spans="5:6" ht="15">
      <c r="E3270" s="7"/>
      <c r="F3270" s="7"/>
    </row>
    <row r="3271" spans="5:6" ht="15">
      <c r="E3271" s="7"/>
      <c r="F3271" s="7"/>
    </row>
    <row r="3272" spans="5:6" ht="15">
      <c r="E3272" s="7"/>
      <c r="F3272" s="7"/>
    </row>
    <row r="3273" spans="5:6" ht="15">
      <c r="E3273" s="7"/>
      <c r="F3273" s="7"/>
    </row>
    <row r="3274" spans="5:6" ht="15">
      <c r="E3274" s="7"/>
      <c r="F3274" s="7"/>
    </row>
    <row r="3275" spans="5:6" ht="15">
      <c r="E3275" s="7"/>
      <c r="F3275" s="7"/>
    </row>
    <row r="3276" spans="5:6" ht="15">
      <c r="E3276" s="7"/>
      <c r="F3276" s="7"/>
    </row>
    <row r="3277" spans="5:6" ht="15">
      <c r="E3277" s="7"/>
      <c r="F3277" s="7"/>
    </row>
    <row r="3278" spans="5:6" ht="15">
      <c r="E3278" s="7"/>
      <c r="F3278" s="7"/>
    </row>
    <row r="3279" spans="5:6" ht="15">
      <c r="E3279" s="7"/>
      <c r="F3279" s="7"/>
    </row>
    <row r="3280" spans="5:6" ht="15">
      <c r="E3280" s="7"/>
      <c r="F3280" s="7"/>
    </row>
    <row r="3281" spans="5:6" ht="15">
      <c r="E3281" s="7"/>
      <c r="F3281" s="7"/>
    </row>
    <row r="3282" spans="5:6" ht="15">
      <c r="E3282" s="7"/>
      <c r="F3282" s="7"/>
    </row>
    <row r="3283" spans="5:6" ht="15">
      <c r="E3283" s="7"/>
      <c r="F3283" s="7"/>
    </row>
    <row r="3284" spans="5:6" ht="15">
      <c r="E3284" s="7"/>
      <c r="F3284" s="7"/>
    </row>
    <row r="3285" spans="5:6" ht="15">
      <c r="E3285" s="7"/>
      <c r="F3285" s="7"/>
    </row>
    <row r="3286" spans="5:6" ht="15">
      <c r="E3286" s="7"/>
      <c r="F3286" s="7"/>
    </row>
    <row r="3287" spans="5:6" ht="15">
      <c r="E3287" s="7"/>
      <c r="F3287" s="7"/>
    </row>
    <row r="3288" spans="5:6" ht="15">
      <c r="E3288" s="7"/>
      <c r="F3288" s="7"/>
    </row>
    <row r="3289" spans="5:6" ht="15">
      <c r="E3289" s="7"/>
      <c r="F3289" s="7"/>
    </row>
    <row r="3290" spans="5:6" ht="15">
      <c r="E3290" s="7"/>
      <c r="F3290" s="7"/>
    </row>
    <row r="3291" spans="5:6" ht="15">
      <c r="E3291" s="7"/>
      <c r="F3291" s="7"/>
    </row>
    <row r="3292" spans="5:6" ht="15">
      <c r="E3292" s="7"/>
      <c r="F3292" s="7"/>
    </row>
    <row r="3293" spans="5:6" ht="15">
      <c r="E3293" s="7"/>
      <c r="F3293" s="7"/>
    </row>
    <row r="3294" spans="5:6" ht="15">
      <c r="E3294" s="7"/>
      <c r="F3294" s="7"/>
    </row>
    <row r="3295" spans="5:6" ht="15">
      <c r="E3295" s="7"/>
      <c r="F3295" s="7"/>
    </row>
    <row r="3296" spans="5:6" ht="15">
      <c r="E3296" s="7"/>
      <c r="F3296" s="7"/>
    </row>
    <row r="3297" spans="5:6" ht="15">
      <c r="E3297" s="7"/>
      <c r="F3297" s="7"/>
    </row>
    <row r="3298" spans="5:6" ht="15">
      <c r="E3298" s="7"/>
      <c r="F3298" s="7"/>
    </row>
    <row r="3299" spans="5:6" ht="15">
      <c r="E3299" s="7"/>
      <c r="F3299" s="7"/>
    </row>
    <row r="3300" spans="5:6" ht="15">
      <c r="E3300" s="7"/>
      <c r="F3300" s="7"/>
    </row>
    <row r="3301" spans="5:6" ht="15">
      <c r="E3301" s="7"/>
      <c r="F3301" s="7"/>
    </row>
    <row r="3302" spans="5:6" ht="15">
      <c r="E3302" s="7"/>
      <c r="F3302" s="7"/>
    </row>
    <row r="3303" spans="5:6" ht="15">
      <c r="E3303" s="7"/>
      <c r="F3303" s="7"/>
    </row>
    <row r="3304" spans="5:6" ht="15">
      <c r="E3304" s="7"/>
      <c r="F3304" s="7"/>
    </row>
    <row r="3305" spans="5:6" ht="15">
      <c r="E3305" s="7"/>
      <c r="F3305" s="7"/>
    </row>
    <row r="3306" spans="5:6" ht="15">
      <c r="E3306" s="7"/>
      <c r="F3306" s="7"/>
    </row>
    <row r="3307" spans="5:6" ht="15">
      <c r="E3307" s="7"/>
      <c r="F3307" s="7"/>
    </row>
    <row r="3308" spans="5:6" ht="15">
      <c r="E3308" s="7"/>
      <c r="F3308" s="7"/>
    </row>
    <row r="3309" spans="5:6" ht="15">
      <c r="E3309" s="7"/>
      <c r="F3309" s="7"/>
    </row>
    <row r="3310" spans="5:6" ht="15">
      <c r="E3310" s="7"/>
      <c r="F3310" s="7"/>
    </row>
    <row r="3311" spans="5:6" ht="15">
      <c r="E3311" s="7"/>
      <c r="F3311" s="7"/>
    </row>
    <row r="3312" spans="5:6" ht="15">
      <c r="E3312" s="7"/>
      <c r="F3312" s="7"/>
    </row>
    <row r="3313" spans="5:6" ht="15">
      <c r="E3313" s="7"/>
      <c r="F3313" s="7"/>
    </row>
    <row r="3314" spans="5:6" ht="15">
      <c r="E3314" s="7"/>
      <c r="F3314" s="7"/>
    </row>
    <row r="3315" spans="5:6" ht="15">
      <c r="E3315" s="7"/>
      <c r="F3315" s="7"/>
    </row>
    <row r="3316" spans="5:6" ht="15">
      <c r="E3316" s="7"/>
      <c r="F3316" s="7"/>
    </row>
    <row r="3317" spans="5:6" ht="15">
      <c r="E3317" s="7"/>
      <c r="F3317" s="7"/>
    </row>
    <row r="3318" spans="5:6" ht="15">
      <c r="E3318" s="7"/>
      <c r="F3318" s="7"/>
    </row>
    <row r="3319" spans="5:6" ht="15">
      <c r="E3319" s="7"/>
      <c r="F3319" s="7"/>
    </row>
    <row r="3320" spans="5:6" ht="15">
      <c r="E3320" s="7"/>
      <c r="F3320" s="7"/>
    </row>
    <row r="3321" spans="5:6" ht="15">
      <c r="E3321" s="7"/>
      <c r="F3321" s="7"/>
    </row>
    <row r="3322" spans="5:6" ht="15">
      <c r="E3322" s="7"/>
      <c r="F3322" s="7"/>
    </row>
    <row r="3323" spans="5:6" ht="15">
      <c r="E3323" s="7"/>
      <c r="F3323" s="7"/>
    </row>
    <row r="3324" spans="5:6" ht="15">
      <c r="E3324" s="7"/>
      <c r="F3324" s="7"/>
    </row>
    <row r="3325" spans="5:6" ht="15">
      <c r="E3325" s="7"/>
      <c r="F3325" s="7"/>
    </row>
    <row r="3326" spans="5:6" ht="15">
      <c r="E3326" s="7"/>
      <c r="F3326" s="7"/>
    </row>
    <row r="3327" spans="5:6" ht="15">
      <c r="E3327" s="7"/>
      <c r="F3327" s="7"/>
    </row>
    <row r="3328" spans="5:6" ht="15">
      <c r="E3328" s="7"/>
      <c r="F3328" s="7"/>
    </row>
    <row r="3329" spans="5:6" ht="15">
      <c r="E3329" s="7"/>
      <c r="F3329" s="7"/>
    </row>
    <row r="3330" spans="5:6" ht="15">
      <c r="E3330" s="7"/>
      <c r="F3330" s="7"/>
    </row>
    <row r="3331" spans="5:6" ht="15">
      <c r="E3331" s="7"/>
      <c r="F3331" s="7"/>
    </row>
    <row r="3332" spans="5:6" ht="15">
      <c r="E3332" s="7"/>
      <c r="F3332" s="7"/>
    </row>
    <row r="3333" spans="5:6" ht="15">
      <c r="E3333" s="7"/>
      <c r="F3333" s="7"/>
    </row>
    <row r="3334" spans="5:6" ht="15">
      <c r="E3334" s="7"/>
      <c r="F3334" s="7"/>
    </row>
    <row r="3335" spans="5:6" ht="15">
      <c r="E3335" s="7"/>
      <c r="F3335" s="7"/>
    </row>
    <row r="3336" spans="5:6" ht="15">
      <c r="E3336" s="7"/>
      <c r="F3336" s="7"/>
    </row>
    <row r="3337" spans="5:6" ht="15">
      <c r="E3337" s="7"/>
      <c r="F3337" s="7"/>
    </row>
    <row r="3338" spans="5:6" ht="15">
      <c r="E3338" s="7"/>
      <c r="F3338" s="7"/>
    </row>
    <row r="3339" spans="5:6" ht="15">
      <c r="E3339" s="7"/>
      <c r="F3339" s="7"/>
    </row>
    <row r="3340" spans="5:6" ht="15">
      <c r="E3340" s="7"/>
      <c r="F3340" s="7"/>
    </row>
    <row r="3341" spans="5:6" ht="15">
      <c r="E3341" s="7"/>
      <c r="F3341" s="7"/>
    </row>
    <row r="3342" spans="5:6" ht="15">
      <c r="E3342" s="7"/>
      <c r="F3342" s="7"/>
    </row>
    <row r="3343" spans="5:6" ht="15">
      <c r="E3343" s="7"/>
      <c r="F3343" s="7"/>
    </row>
    <row r="3344" spans="5:6" ht="15">
      <c r="E3344" s="7"/>
      <c r="F3344" s="7"/>
    </row>
    <row r="3345" spans="5:6" ht="15">
      <c r="E3345" s="7"/>
      <c r="F3345" s="7"/>
    </row>
    <row r="3346" spans="5:6" ht="15">
      <c r="E3346" s="7"/>
      <c r="F3346" s="7"/>
    </row>
    <row r="3347" spans="5:6" ht="15">
      <c r="E3347" s="7"/>
      <c r="F3347" s="7"/>
    </row>
    <row r="3348" spans="5:6" ht="15">
      <c r="E3348" s="7"/>
      <c r="F3348" s="7"/>
    </row>
    <row r="3349" spans="5:6" ht="15">
      <c r="E3349" s="7"/>
      <c r="F3349" s="7"/>
    </row>
    <row r="3350" spans="5:6" ht="15">
      <c r="E3350" s="7"/>
      <c r="F3350" s="7"/>
    </row>
    <row r="3351" spans="5:6" ht="15">
      <c r="E3351" s="7"/>
      <c r="F3351" s="7"/>
    </row>
    <row r="3352" spans="5:6" ht="15">
      <c r="E3352" s="7"/>
      <c r="F3352" s="7"/>
    </row>
    <row r="3353" spans="5:6" ht="15">
      <c r="E3353" s="7"/>
      <c r="F3353" s="7"/>
    </row>
    <row r="3354" spans="5:6" ht="15">
      <c r="E3354" s="7"/>
      <c r="F3354" s="7"/>
    </row>
    <row r="3355" spans="5:6" ht="15">
      <c r="E3355" s="7"/>
      <c r="F3355" s="7"/>
    </row>
    <row r="3356" spans="5:6" ht="15">
      <c r="E3356" s="7"/>
      <c r="F3356" s="7"/>
    </row>
    <row r="3357" spans="5:6" ht="15">
      <c r="E3357" s="7"/>
      <c r="F3357" s="7"/>
    </row>
    <row r="3358" spans="5:6" ht="15">
      <c r="E3358" s="7"/>
      <c r="F3358" s="7"/>
    </row>
    <row r="3359" spans="5:6" ht="15">
      <c r="E3359" s="7"/>
      <c r="F3359" s="7"/>
    </row>
    <row r="3360" spans="5:6" ht="15">
      <c r="E3360" s="7"/>
      <c r="F3360" s="7"/>
    </row>
    <row r="3361" spans="5:6" ht="15">
      <c r="E3361" s="7"/>
      <c r="F3361" s="7"/>
    </row>
    <row r="3362" spans="5:6" ht="15">
      <c r="E3362" s="7"/>
      <c r="F3362" s="7"/>
    </row>
    <row r="3363" spans="5:6" ht="15">
      <c r="E3363" s="7"/>
      <c r="F3363" s="7"/>
    </row>
    <row r="3364" spans="5:6" ht="15">
      <c r="E3364" s="7"/>
      <c r="F3364" s="7"/>
    </row>
    <row r="3365" spans="5:6" ht="15">
      <c r="E3365" s="7"/>
      <c r="F3365" s="7"/>
    </row>
    <row r="3366" spans="5:6" ht="15">
      <c r="E3366" s="7"/>
      <c r="F3366" s="7"/>
    </row>
    <row r="3367" spans="5:6" ht="15">
      <c r="E3367" s="7"/>
      <c r="F3367" s="7"/>
    </row>
    <row r="3368" spans="5:6" ht="15">
      <c r="E3368" s="7"/>
      <c r="F3368" s="7"/>
    </row>
    <row r="3369" spans="5:6" ht="15">
      <c r="E3369" s="7"/>
      <c r="F3369" s="7"/>
    </row>
    <row r="3370" spans="5:6" ht="15">
      <c r="E3370" s="7"/>
      <c r="F3370" s="7"/>
    </row>
    <row r="3371" spans="5:6" ht="15">
      <c r="E3371" s="7"/>
      <c r="F3371" s="7"/>
    </row>
    <row r="3372" spans="5:6" ht="15">
      <c r="E3372" s="7"/>
      <c r="F3372" s="7"/>
    </row>
    <row r="3373" spans="5:6" ht="15">
      <c r="E3373" s="7"/>
      <c r="F3373" s="7"/>
    </row>
    <row r="3374" spans="5:6" ht="15">
      <c r="E3374" s="7"/>
      <c r="F3374" s="7"/>
    </row>
    <row r="3375" spans="5:6" ht="15">
      <c r="E3375" s="7"/>
      <c r="F3375" s="7"/>
    </row>
    <row r="3376" spans="5:6" ht="15">
      <c r="E3376" s="7"/>
      <c r="F3376" s="7"/>
    </row>
    <row r="3377" spans="5:6" ht="15">
      <c r="E3377" s="7"/>
      <c r="F3377" s="7"/>
    </row>
    <row r="3378" spans="5:6" ht="15">
      <c r="E3378" s="7"/>
      <c r="F3378" s="7"/>
    </row>
    <row r="3379" spans="5:6" ht="15">
      <c r="E3379" s="7"/>
      <c r="F3379" s="7"/>
    </row>
    <row r="3380" spans="5:6" ht="15">
      <c r="E3380" s="7"/>
      <c r="F3380" s="7"/>
    </row>
    <row r="3381" spans="5:6" ht="15">
      <c r="E3381" s="7"/>
      <c r="F3381" s="7"/>
    </row>
    <row r="3382" spans="5:6" ht="15">
      <c r="E3382" s="7"/>
      <c r="F3382" s="7"/>
    </row>
    <row r="3383" spans="5:6" ht="15">
      <c r="E3383" s="7"/>
      <c r="F3383" s="7"/>
    </row>
    <row r="3384" spans="5:6" ht="15">
      <c r="E3384" s="7"/>
      <c r="F3384" s="7"/>
    </row>
    <row r="3385" spans="5:6" ht="15">
      <c r="E3385" s="7"/>
      <c r="F3385" s="7"/>
    </row>
    <row r="3386" spans="5:6" ht="15">
      <c r="E3386" s="7"/>
      <c r="F3386" s="7"/>
    </row>
    <row r="3387" spans="5:6" ht="15">
      <c r="E3387" s="7"/>
      <c r="F3387" s="7"/>
    </row>
    <row r="3388" spans="5:6" ht="15">
      <c r="E3388" s="7"/>
      <c r="F3388" s="7"/>
    </row>
    <row r="3389" spans="5:6" ht="15">
      <c r="E3389" s="7"/>
      <c r="F3389" s="7"/>
    </row>
    <row r="3390" spans="5:6" ht="15">
      <c r="E3390" s="7"/>
      <c r="F3390" s="7"/>
    </row>
    <row r="3391" spans="5:6" ht="15">
      <c r="E3391" s="7"/>
      <c r="F3391" s="7"/>
    </row>
    <row r="3392" spans="5:6" ht="15">
      <c r="E3392" s="7"/>
      <c r="F3392" s="7"/>
    </row>
    <row r="3393" spans="5:6" ht="15">
      <c r="E3393" s="7"/>
      <c r="F3393" s="7"/>
    </row>
    <row r="3394" spans="5:6" ht="15">
      <c r="E3394" s="7"/>
      <c r="F3394" s="7"/>
    </row>
    <row r="3395" spans="5:6" ht="15">
      <c r="E3395" s="7"/>
      <c r="F3395" s="7"/>
    </row>
    <row r="3396" spans="5:6" ht="15">
      <c r="E3396" s="7"/>
      <c r="F3396" s="7"/>
    </row>
    <row r="3397" spans="5:6" ht="15">
      <c r="E3397" s="7"/>
      <c r="F3397" s="7"/>
    </row>
    <row r="3398" spans="5:6" ht="15">
      <c r="E3398" s="7"/>
      <c r="F3398" s="7"/>
    </row>
    <row r="3399" spans="5:6" ht="15">
      <c r="E3399" s="7"/>
      <c r="F3399" s="7"/>
    </row>
    <row r="3400" spans="5:6" ht="15">
      <c r="E3400" s="7"/>
      <c r="F3400" s="7"/>
    </row>
    <row r="3401" spans="5:6" ht="15">
      <c r="E3401" s="7"/>
      <c r="F3401" s="7"/>
    </row>
    <row r="3402" spans="5:6" ht="15">
      <c r="E3402" s="7"/>
      <c r="F3402" s="7"/>
    </row>
    <row r="3403" spans="5:6" ht="15">
      <c r="E3403" s="7"/>
      <c r="F3403" s="7"/>
    </row>
    <row r="3404" spans="5:6" ht="15">
      <c r="E3404" s="7"/>
      <c r="F3404" s="7"/>
    </row>
    <row r="3405" spans="5:6" ht="15">
      <c r="E3405" s="7"/>
      <c r="F3405" s="7"/>
    </row>
    <row r="3406" spans="5:6" ht="15">
      <c r="E3406" s="7"/>
      <c r="F3406" s="7"/>
    </row>
    <row r="3407" spans="5:6" ht="15">
      <c r="E3407" s="7"/>
      <c r="F3407" s="7"/>
    </row>
    <row r="3408" spans="5:6" ht="15">
      <c r="E3408" s="7"/>
      <c r="F3408" s="7"/>
    </row>
    <row r="3409" spans="5:6" ht="15">
      <c r="E3409" s="7"/>
      <c r="F3409" s="7"/>
    </row>
    <row r="3410" spans="5:6" ht="15">
      <c r="E3410" s="7"/>
      <c r="F3410" s="7"/>
    </row>
    <row r="3411" spans="5:6" ht="15">
      <c r="E3411" s="7"/>
      <c r="F3411" s="7"/>
    </row>
    <row r="3412" spans="5:6" ht="15">
      <c r="E3412" s="7"/>
      <c r="F3412" s="7"/>
    </row>
    <row r="3413" spans="5:6" ht="15">
      <c r="E3413" s="7"/>
      <c r="F3413" s="7"/>
    </row>
    <row r="3414" spans="5:6" ht="15">
      <c r="E3414" s="7"/>
      <c r="F3414" s="7"/>
    </row>
    <row r="3415" spans="5:6" ht="15">
      <c r="E3415" s="7"/>
      <c r="F3415" s="7"/>
    </row>
    <row r="3416" spans="5:6" ht="15">
      <c r="E3416" s="7"/>
      <c r="F3416" s="7"/>
    </row>
    <row r="3417" spans="5:6" ht="15">
      <c r="E3417" s="7"/>
      <c r="F3417" s="7"/>
    </row>
    <row r="3418" spans="5:6" ht="15">
      <c r="E3418" s="7"/>
      <c r="F3418" s="7"/>
    </row>
    <row r="3419" spans="5:6" ht="15">
      <c r="E3419" s="7"/>
      <c r="F3419" s="7"/>
    </row>
    <row r="3420" spans="5:6" ht="15">
      <c r="E3420" s="7"/>
      <c r="F3420" s="7"/>
    </row>
    <row r="3421" spans="5:6" ht="15">
      <c r="E3421" s="7"/>
      <c r="F3421" s="7"/>
    </row>
    <row r="3422" spans="5:6" ht="15">
      <c r="E3422" s="7"/>
      <c r="F3422" s="7"/>
    </row>
    <row r="3423" spans="5:6" ht="15">
      <c r="E3423" s="7"/>
      <c r="F3423" s="7"/>
    </row>
    <row r="3424" spans="5:6" ht="15">
      <c r="E3424" s="7"/>
      <c r="F3424" s="7"/>
    </row>
    <row r="3425" spans="5:6" ht="15">
      <c r="E3425" s="7"/>
      <c r="F3425" s="7"/>
    </row>
    <row r="3426" spans="5:6" ht="15">
      <c r="E3426" s="7"/>
      <c r="F3426" s="7"/>
    </row>
    <row r="3427" spans="5:6" ht="15">
      <c r="E3427" s="7"/>
      <c r="F3427" s="7"/>
    </row>
    <row r="3428" spans="5:6" ht="15">
      <c r="E3428" s="7"/>
      <c r="F3428" s="7"/>
    </row>
    <row r="3429" spans="5:6" ht="15">
      <c r="E3429" s="7"/>
      <c r="F3429" s="7"/>
    </row>
    <row r="3430" spans="5:6" ht="15">
      <c r="E3430" s="7"/>
      <c r="F3430" s="7"/>
    </row>
    <row r="3431" spans="5:6" ht="15">
      <c r="E3431" s="7"/>
      <c r="F3431" s="7"/>
    </row>
    <row r="3432" spans="5:6" ht="15">
      <c r="E3432" s="7"/>
      <c r="F3432" s="7"/>
    </row>
    <row r="3433" spans="5:6" ht="15">
      <c r="E3433" s="7"/>
      <c r="F3433" s="7"/>
    </row>
    <row r="3434" spans="5:6" ht="15">
      <c r="E3434" s="7"/>
      <c r="F3434" s="7"/>
    </row>
    <row r="3435" spans="5:6" ht="15">
      <c r="E3435" s="7"/>
      <c r="F3435" s="7"/>
    </row>
    <row r="3436" spans="5:6" ht="15">
      <c r="E3436" s="7"/>
      <c r="F3436" s="7"/>
    </row>
    <row r="3437" spans="5:6" ht="15">
      <c r="E3437" s="7"/>
      <c r="F3437" s="7"/>
    </row>
    <row r="3438" spans="5:6" ht="15">
      <c r="E3438" s="7"/>
      <c r="F3438" s="7"/>
    </row>
    <row r="3439" spans="5:6" ht="15">
      <c r="E3439" s="7"/>
      <c r="F3439" s="7"/>
    </row>
    <row r="3440" spans="5:6" ht="15">
      <c r="E3440" s="7"/>
      <c r="F3440" s="7"/>
    </row>
    <row r="3441" spans="5:6" ht="15">
      <c r="E3441" s="7"/>
      <c r="F3441" s="7"/>
    </row>
    <row r="3442" spans="5:6" ht="15">
      <c r="E3442" s="7"/>
      <c r="F3442" s="7"/>
    </row>
    <row r="3443" spans="5:6" ht="15">
      <c r="E3443" s="7"/>
      <c r="F3443" s="7"/>
    </row>
    <row r="3444" spans="5:6" ht="15">
      <c r="E3444" s="7"/>
      <c r="F3444" s="7"/>
    </row>
    <row r="3445" spans="5:6" ht="15">
      <c r="E3445" s="7"/>
      <c r="F3445" s="7"/>
    </row>
    <row r="3446" spans="5:6" ht="15">
      <c r="E3446" s="7"/>
      <c r="F3446" s="7"/>
    </row>
    <row r="3447" spans="5:6" ht="15">
      <c r="E3447" s="7"/>
      <c r="F3447" s="7"/>
    </row>
    <row r="3448" spans="5:6" ht="15">
      <c r="E3448" s="7"/>
      <c r="F3448" s="7"/>
    </row>
    <row r="3449" spans="5:6" ht="15">
      <c r="E3449" s="7"/>
      <c r="F3449" s="7"/>
    </row>
    <row r="3450" spans="5:6" ht="15">
      <c r="E3450" s="7"/>
      <c r="F3450" s="7"/>
    </row>
    <row r="3451" spans="5:6" ht="15">
      <c r="E3451" s="7"/>
      <c r="F3451" s="7"/>
    </row>
    <row r="3452" spans="5:6" ht="15">
      <c r="E3452" s="7"/>
      <c r="F3452" s="7"/>
    </row>
    <row r="3453" spans="5:6" ht="15">
      <c r="E3453" s="7"/>
      <c r="F3453" s="7"/>
    </row>
    <row r="3454" spans="5:6" ht="15">
      <c r="E3454" s="7"/>
      <c r="F3454" s="7"/>
    </row>
    <row r="3455" spans="5:6" ht="15">
      <c r="E3455" s="7"/>
      <c r="F3455" s="7"/>
    </row>
    <row r="3456" spans="5:6" ht="15">
      <c r="E3456" s="7"/>
      <c r="F3456" s="7"/>
    </row>
    <row r="3457" spans="5:6" ht="15">
      <c r="E3457" s="7"/>
      <c r="F3457" s="7"/>
    </row>
    <row r="3458" spans="5:6" ht="15">
      <c r="E3458" s="7"/>
      <c r="F3458" s="7"/>
    </row>
    <row r="3459" spans="5:6" ht="15">
      <c r="E3459" s="7"/>
      <c r="F3459" s="7"/>
    </row>
    <row r="3460" spans="5:6" ht="15">
      <c r="E3460" s="7"/>
      <c r="F3460" s="7"/>
    </row>
    <row r="3461" spans="5:6" ht="15">
      <c r="E3461" s="7"/>
      <c r="F3461" s="7"/>
    </row>
    <row r="3462" spans="5:6" ht="15">
      <c r="E3462" s="7"/>
      <c r="F3462" s="7"/>
    </row>
    <row r="3463" spans="5:6" ht="15">
      <c r="E3463" s="7"/>
      <c r="F3463" s="7"/>
    </row>
    <row r="3464" spans="5:6" ht="15">
      <c r="E3464" s="7"/>
      <c r="F3464" s="7"/>
    </row>
    <row r="3465" spans="5:6" ht="15">
      <c r="E3465" s="7"/>
      <c r="F3465" s="7"/>
    </row>
    <row r="3466" spans="5:6" ht="15">
      <c r="E3466" s="7"/>
      <c r="F3466" s="7"/>
    </row>
    <row r="3467" spans="5:6" ht="15">
      <c r="E3467" s="7"/>
      <c r="F3467" s="7"/>
    </row>
    <row r="3468" spans="5:6" ht="15">
      <c r="E3468" s="7"/>
      <c r="F3468" s="7"/>
    </row>
    <row r="3469" spans="5:6" ht="15">
      <c r="E3469" s="7"/>
      <c r="F3469" s="7"/>
    </row>
    <row r="3470" spans="5:6" ht="15">
      <c r="E3470" s="7"/>
      <c r="F3470" s="7"/>
    </row>
    <row r="3471" spans="5:6" ht="15">
      <c r="E3471" s="7"/>
      <c r="F3471" s="7"/>
    </row>
    <row r="3472" spans="5:6" ht="15">
      <c r="E3472" s="7"/>
      <c r="F3472" s="7"/>
    </row>
    <row r="3473" spans="5:6" ht="15">
      <c r="E3473" s="7"/>
      <c r="F3473" s="7"/>
    </row>
    <row r="3474" spans="5:6" ht="15">
      <c r="E3474" s="7"/>
      <c r="F3474" s="7"/>
    </row>
    <row r="3475" spans="5:6" ht="15">
      <c r="E3475" s="7"/>
      <c r="F3475" s="7"/>
    </row>
    <row r="3476" spans="5:6" ht="15">
      <c r="E3476" s="7"/>
      <c r="F3476" s="7"/>
    </row>
    <row r="3477" spans="5:6" ht="15">
      <c r="E3477" s="7"/>
      <c r="F3477" s="7"/>
    </row>
    <row r="3478" spans="5:6" ht="15">
      <c r="E3478" s="7"/>
      <c r="F3478" s="7"/>
    </row>
    <row r="3479" spans="5:6" ht="15">
      <c r="E3479" s="7"/>
      <c r="F3479" s="7"/>
    </row>
    <row r="3480" spans="5:6" ht="15">
      <c r="E3480" s="7"/>
      <c r="F3480" s="7"/>
    </row>
    <row r="3481" spans="5:6" ht="15">
      <c r="E3481" s="7"/>
      <c r="F3481" s="7"/>
    </row>
    <row r="3482" spans="5:6" ht="15">
      <c r="E3482" s="7"/>
      <c r="F3482" s="7"/>
    </row>
    <row r="3483" spans="5:6" ht="15">
      <c r="E3483" s="7"/>
      <c r="F3483" s="7"/>
    </row>
    <row r="3484" spans="5:6" ht="15">
      <c r="E3484" s="7"/>
      <c r="F3484" s="7"/>
    </row>
    <row r="3485" spans="5:6" ht="15">
      <c r="E3485" s="7"/>
      <c r="F3485" s="7"/>
    </row>
    <row r="3486" spans="5:6" ht="15">
      <c r="E3486" s="7"/>
      <c r="F3486" s="7"/>
    </row>
    <row r="3487" spans="5:6" ht="15">
      <c r="E3487" s="7"/>
      <c r="F3487" s="7"/>
    </row>
    <row r="3488" spans="5:6" ht="15">
      <c r="E3488" s="7"/>
      <c r="F3488" s="7"/>
    </row>
    <row r="3489" spans="5:6" ht="15">
      <c r="E3489" s="7"/>
      <c r="F3489" s="7"/>
    </row>
    <row r="3490" spans="5:6" ht="15">
      <c r="E3490" s="7"/>
      <c r="F3490" s="7"/>
    </row>
    <row r="3491" spans="5:6" ht="15">
      <c r="E3491" s="7"/>
      <c r="F3491" s="7"/>
    </row>
    <row r="3492" spans="5:6" ht="15">
      <c r="E3492" s="7"/>
      <c r="F3492" s="7"/>
    </row>
    <row r="3493" spans="5:6" ht="15">
      <c r="E3493" s="7"/>
      <c r="F3493" s="7"/>
    </row>
    <row r="3494" spans="5:6" ht="15">
      <c r="E3494" s="7"/>
      <c r="F3494" s="7"/>
    </row>
    <row r="3495" spans="5:6" ht="15">
      <c r="E3495" s="7"/>
      <c r="F3495" s="7"/>
    </row>
    <row r="3496" spans="5:6" ht="15">
      <c r="E3496" s="7"/>
      <c r="F3496" s="7"/>
    </row>
    <row r="3497" spans="5:6" ht="15">
      <c r="E3497" s="7"/>
      <c r="F3497" s="7"/>
    </row>
    <row r="3498" spans="5:6" ht="15">
      <c r="E3498" s="7"/>
      <c r="F3498" s="7"/>
    </row>
    <row r="3499" spans="5:6" ht="15">
      <c r="E3499" s="7"/>
      <c r="F3499" s="7"/>
    </row>
    <row r="3500" spans="5:6" ht="15">
      <c r="E3500" s="7"/>
      <c r="F3500" s="7"/>
    </row>
    <row r="3501" spans="5:6" ht="15">
      <c r="E3501" s="7"/>
      <c r="F3501" s="7"/>
    </row>
    <row r="3502" spans="5:6" ht="15">
      <c r="E3502" s="7"/>
      <c r="F3502" s="7"/>
    </row>
    <row r="3503" spans="5:6" ht="15">
      <c r="E3503" s="7"/>
      <c r="F3503" s="7"/>
    </row>
    <row r="3504" spans="5:6" ht="15">
      <c r="E3504" s="7"/>
      <c r="F3504" s="7"/>
    </row>
    <row r="3505" spans="5:6" ht="15">
      <c r="E3505" s="7"/>
      <c r="F3505" s="7"/>
    </row>
    <row r="3506" spans="5:6" ht="15">
      <c r="E3506" s="7"/>
      <c r="F3506" s="7"/>
    </row>
    <row r="3507" spans="5:6" ht="15">
      <c r="E3507" s="7"/>
      <c r="F3507" s="7"/>
    </row>
    <row r="3508" spans="5:6" ht="15">
      <c r="E3508" s="7"/>
      <c r="F3508" s="7"/>
    </row>
    <row r="3509" spans="5:6" ht="15">
      <c r="E3509" s="7"/>
      <c r="F3509" s="7"/>
    </row>
    <row r="3510" spans="5:6" ht="15">
      <c r="E3510" s="7"/>
      <c r="F3510" s="7"/>
    </row>
    <row r="3511" spans="5:6" ht="15">
      <c r="E3511" s="7"/>
      <c r="F3511" s="7"/>
    </row>
    <row r="3512" spans="5:6" ht="15">
      <c r="E3512" s="7"/>
      <c r="F3512" s="7"/>
    </row>
    <row r="3513" spans="5:6" ht="15">
      <c r="E3513" s="7"/>
      <c r="F3513" s="7"/>
    </row>
    <row r="3514" spans="5:6" ht="15">
      <c r="E3514" s="7"/>
      <c r="F3514" s="7"/>
    </row>
    <row r="3515" spans="5:6" ht="15">
      <c r="E3515" s="7"/>
      <c r="F3515" s="7"/>
    </row>
    <row r="3516" spans="5:6" ht="15">
      <c r="E3516" s="7"/>
      <c r="F3516" s="7"/>
    </row>
    <row r="3517" spans="5:6" ht="15">
      <c r="E3517" s="7"/>
      <c r="F3517" s="7"/>
    </row>
    <row r="3518" spans="5:6" ht="15">
      <c r="E3518" s="7"/>
      <c r="F3518" s="7"/>
    </row>
    <row r="3519" spans="5:6" ht="15">
      <c r="E3519" s="7"/>
      <c r="F3519" s="7"/>
    </row>
    <row r="3520" spans="5:6" ht="15">
      <c r="E3520" s="7"/>
      <c r="F3520" s="7"/>
    </row>
    <row r="3521" spans="5:6" ht="15">
      <c r="E3521" s="7"/>
      <c r="F3521" s="7"/>
    </row>
    <row r="3522" spans="5:6" ht="15">
      <c r="E3522" s="7"/>
      <c r="F3522" s="7"/>
    </row>
    <row r="3523" spans="5:6" ht="15">
      <c r="E3523" s="7"/>
      <c r="F3523" s="7"/>
    </row>
    <row r="3524" spans="5:6" ht="15">
      <c r="E3524" s="7"/>
      <c r="F3524" s="7"/>
    </row>
    <row r="3525" spans="5:6" ht="15">
      <c r="E3525" s="7"/>
      <c r="F3525" s="7"/>
    </row>
    <row r="3526" spans="5:6" ht="15">
      <c r="E3526" s="7"/>
      <c r="F3526" s="7"/>
    </row>
    <row r="3527" spans="5:6" ht="15">
      <c r="E3527" s="7"/>
      <c r="F3527" s="7"/>
    </row>
    <row r="3528" spans="5:6" ht="15">
      <c r="E3528" s="7"/>
      <c r="F3528" s="7"/>
    </row>
    <row r="3529" spans="5:6" ht="15">
      <c r="E3529" s="7"/>
      <c r="F3529" s="7"/>
    </row>
    <row r="3530" spans="5:6" ht="15">
      <c r="E3530" s="7"/>
      <c r="F3530" s="7"/>
    </row>
    <row r="3531" spans="5:6" ht="15">
      <c r="E3531" s="7"/>
      <c r="F3531" s="7"/>
    </row>
    <row r="3532" spans="5:6" ht="15">
      <c r="E3532" s="7"/>
      <c r="F3532" s="7"/>
    </row>
    <row r="3533" spans="5:6" ht="15">
      <c r="E3533" s="7"/>
      <c r="F3533" s="7"/>
    </row>
    <row r="3534" spans="5:6" ht="15">
      <c r="E3534" s="7"/>
      <c r="F3534" s="7"/>
    </row>
    <row r="3535" spans="5:6" ht="15">
      <c r="E3535" s="7"/>
      <c r="F3535" s="7"/>
    </row>
    <row r="3536" spans="5:6" ht="15">
      <c r="E3536" s="7"/>
      <c r="F3536" s="7"/>
    </row>
    <row r="3537" spans="5:6" ht="15">
      <c r="E3537" s="7"/>
      <c r="F3537" s="7"/>
    </row>
    <row r="3538" spans="5:6" ht="15">
      <c r="E3538" s="7"/>
      <c r="F3538" s="7"/>
    </row>
    <row r="3539" spans="5:6" ht="15">
      <c r="E3539" s="7"/>
      <c r="F3539" s="7"/>
    </row>
    <row r="3540" spans="5:6" ht="15">
      <c r="E3540" s="7"/>
      <c r="F3540" s="7"/>
    </row>
    <row r="3541" spans="5:6" ht="15">
      <c r="E3541" s="7"/>
      <c r="F3541" s="7"/>
    </row>
    <row r="3542" spans="5:6" ht="15">
      <c r="E3542" s="7"/>
      <c r="F3542" s="7"/>
    </row>
    <row r="3543" spans="5:6" ht="15">
      <c r="E3543" s="7"/>
      <c r="F3543" s="7"/>
    </row>
    <row r="3544" spans="5:6" ht="15">
      <c r="E3544" s="7"/>
      <c r="F3544" s="7"/>
    </row>
    <row r="3545" spans="5:6" ht="15">
      <c r="E3545" s="7"/>
      <c r="F3545" s="7"/>
    </row>
    <row r="3546" spans="5:6" ht="15">
      <c r="E3546" s="7"/>
      <c r="F3546" s="7"/>
    </row>
    <row r="3547" spans="5:6" ht="15">
      <c r="E3547" s="7"/>
      <c r="F3547" s="7"/>
    </row>
    <row r="3548" spans="5:6" ht="15">
      <c r="E3548" s="7"/>
      <c r="F3548" s="7"/>
    </row>
    <row r="3549" spans="5:6" ht="15">
      <c r="E3549" s="7"/>
      <c r="F3549" s="7"/>
    </row>
    <row r="3550" spans="5:6" ht="15">
      <c r="E3550" s="7"/>
      <c r="F3550" s="7"/>
    </row>
    <row r="3551" spans="5:6" ht="15">
      <c r="E3551" s="7"/>
      <c r="F3551" s="7"/>
    </row>
    <row r="3552" spans="5:6" ht="15">
      <c r="E3552" s="7"/>
      <c r="F3552" s="7"/>
    </row>
    <row r="3553" spans="5:6" ht="15">
      <c r="E3553" s="7"/>
      <c r="F3553" s="7"/>
    </row>
    <row r="3554" spans="5:6" ht="15">
      <c r="E3554" s="7"/>
      <c r="F3554" s="7"/>
    </row>
    <row r="3555" spans="5:6" ht="15">
      <c r="E3555" s="7"/>
      <c r="F3555" s="7"/>
    </row>
    <row r="3556" spans="5:6" ht="15">
      <c r="E3556" s="7"/>
      <c r="F3556" s="7"/>
    </row>
    <row r="3557" spans="5:6" ht="15">
      <c r="E3557" s="7"/>
      <c r="F3557" s="7"/>
    </row>
    <row r="3558" spans="5:6" ht="15">
      <c r="E3558" s="7"/>
      <c r="F3558" s="7"/>
    </row>
    <row r="3559" spans="5:6" ht="15">
      <c r="E3559" s="7"/>
      <c r="F3559" s="7"/>
    </row>
    <row r="3560" spans="5:6" ht="15">
      <c r="E3560" s="7"/>
      <c r="F3560" s="7"/>
    </row>
    <row r="3561" spans="5:6" ht="15">
      <c r="E3561" s="7"/>
      <c r="F3561" s="7"/>
    </row>
    <row r="3562" spans="5:6" ht="15">
      <c r="E3562" s="7"/>
      <c r="F3562" s="7"/>
    </row>
    <row r="3563" spans="5:6" ht="15">
      <c r="E3563" s="7"/>
      <c r="F3563" s="7"/>
    </row>
    <row r="3564" spans="5:6" ht="15">
      <c r="E3564" s="7"/>
      <c r="F3564" s="7"/>
    </row>
    <row r="3565" spans="5:6" ht="15">
      <c r="E3565" s="7"/>
      <c r="F3565" s="7"/>
    </row>
    <row r="3566" spans="5:6" ht="15">
      <c r="E3566" s="7"/>
      <c r="F3566" s="7"/>
    </row>
    <row r="3567" spans="5:6" ht="15">
      <c r="E3567" s="7"/>
      <c r="F3567" s="7"/>
    </row>
    <row r="3568" spans="5:6" ht="15">
      <c r="E3568" s="7"/>
      <c r="F3568" s="7"/>
    </row>
    <row r="3569" spans="5:6" ht="15">
      <c r="E3569" s="7"/>
      <c r="F3569" s="7"/>
    </row>
    <row r="3570" spans="5:6" ht="15">
      <c r="E3570" s="7"/>
      <c r="F3570" s="7"/>
    </row>
    <row r="3571" spans="5:6" ht="15">
      <c r="E3571" s="7"/>
      <c r="F3571" s="7"/>
    </row>
    <row r="3572" spans="5:6" ht="15">
      <c r="E3572" s="7"/>
      <c r="F3572" s="7"/>
    </row>
    <row r="3573" spans="5:6" ht="15">
      <c r="E3573" s="7"/>
      <c r="F3573" s="7"/>
    </row>
    <row r="3574" spans="5:6" ht="15">
      <c r="E3574" s="7"/>
      <c r="F3574" s="7"/>
    </row>
    <row r="3575" spans="5:6" ht="15">
      <c r="E3575" s="7"/>
      <c r="F3575" s="7"/>
    </row>
    <row r="3576" spans="5:6" ht="15">
      <c r="E3576" s="7"/>
      <c r="F3576" s="7"/>
    </row>
    <row r="3577" spans="5:6" ht="15">
      <c r="E3577" s="7"/>
      <c r="F3577" s="7"/>
    </row>
    <row r="3578" spans="5:6" ht="15">
      <c r="E3578" s="7"/>
      <c r="F3578" s="7"/>
    </row>
    <row r="3579" spans="5:6" ht="15">
      <c r="E3579" s="7"/>
      <c r="F3579" s="7"/>
    </row>
    <row r="3580" spans="5:6" ht="15">
      <c r="E3580" s="7"/>
      <c r="F3580" s="7"/>
    </row>
    <row r="3581" spans="5:6" ht="15">
      <c r="E3581" s="7"/>
      <c r="F3581" s="7"/>
    </row>
    <row r="3582" spans="5:6" ht="15">
      <c r="E3582" s="7"/>
      <c r="F3582" s="7"/>
    </row>
    <row r="3583" spans="5:6" ht="15">
      <c r="E3583" s="7"/>
      <c r="F3583" s="7"/>
    </row>
    <row r="3584" spans="5:6" ht="15">
      <c r="E3584" s="7"/>
      <c r="F3584" s="7"/>
    </row>
    <row r="3585" spans="5:6" ht="15">
      <c r="E3585" s="7"/>
      <c r="F3585" s="7"/>
    </row>
    <row r="3586" spans="5:6" ht="15">
      <c r="E3586" s="7"/>
      <c r="F3586" s="7"/>
    </row>
    <row r="3587" spans="5:6" ht="15">
      <c r="E3587" s="7"/>
      <c r="F3587" s="7"/>
    </row>
    <row r="3588" spans="5:6" ht="15">
      <c r="E3588" s="7"/>
      <c r="F3588" s="7"/>
    </row>
    <row r="3589" spans="5:6" ht="15">
      <c r="E3589" s="7"/>
      <c r="F3589" s="7"/>
    </row>
    <row r="3590" spans="5:6" ht="15">
      <c r="E3590" s="7"/>
      <c r="F3590" s="7"/>
    </row>
    <row r="3591" spans="5:6" ht="15">
      <c r="E3591" s="7"/>
      <c r="F3591" s="7"/>
    </row>
    <row r="3592" spans="5:6" ht="15">
      <c r="E3592" s="7"/>
      <c r="F3592" s="7"/>
    </row>
    <row r="3593" spans="5:6" ht="15">
      <c r="E3593" s="7"/>
      <c r="F3593" s="7"/>
    </row>
    <row r="3594" spans="5:6" ht="15">
      <c r="E3594" s="7"/>
      <c r="F3594" s="7"/>
    </row>
    <row r="3595" spans="5:6" ht="15">
      <c r="E3595" s="7"/>
      <c r="F3595" s="7"/>
    </row>
    <row r="3596" spans="5:6" ht="15">
      <c r="E3596" s="7"/>
      <c r="F3596" s="7"/>
    </row>
    <row r="3597" spans="5:6" ht="15">
      <c r="E3597" s="7"/>
      <c r="F3597" s="7"/>
    </row>
    <row r="3598" spans="5:6" ht="15">
      <c r="E3598" s="7"/>
      <c r="F3598" s="7"/>
    </row>
    <row r="3599" spans="5:6" ht="15">
      <c r="E3599" s="7"/>
      <c r="F3599" s="7"/>
    </row>
    <row r="3600" spans="5:6" ht="15">
      <c r="E3600" s="7"/>
      <c r="F3600" s="7"/>
    </row>
    <row r="3601" spans="5:6" ht="15">
      <c r="E3601" s="7"/>
      <c r="F3601" s="7"/>
    </row>
    <row r="3602" spans="5:6" ht="15">
      <c r="E3602" s="7"/>
      <c r="F3602" s="7"/>
    </row>
    <row r="3603" spans="5:6" ht="15">
      <c r="E3603" s="7"/>
      <c r="F3603" s="7"/>
    </row>
    <row r="3604" spans="5:6" ht="15">
      <c r="E3604" s="7"/>
      <c r="F3604" s="7"/>
    </row>
    <row r="3605" spans="5:6" ht="15">
      <c r="E3605" s="7"/>
      <c r="F3605" s="7"/>
    </row>
    <row r="3606" spans="5:6" ht="15">
      <c r="E3606" s="7"/>
      <c r="F3606" s="7"/>
    </row>
    <row r="3607" spans="5:6" ht="15">
      <c r="E3607" s="7"/>
      <c r="F3607" s="7"/>
    </row>
    <row r="3608" spans="5:6" ht="15">
      <c r="E3608" s="7"/>
      <c r="F3608" s="7"/>
    </row>
    <row r="3609" spans="5:6" ht="15">
      <c r="E3609" s="7"/>
      <c r="F3609" s="7"/>
    </row>
    <row r="3610" spans="5:6" ht="15">
      <c r="E3610" s="7"/>
      <c r="F3610" s="7"/>
    </row>
    <row r="3611" spans="5:6" ht="15">
      <c r="E3611" s="7"/>
      <c r="F3611" s="7"/>
    </row>
    <row r="3612" spans="5:6" ht="15">
      <c r="E3612" s="7"/>
      <c r="F3612" s="7"/>
    </row>
    <row r="3613" spans="5:6" ht="15">
      <c r="E3613" s="7"/>
      <c r="F3613" s="7"/>
    </row>
    <row r="3614" spans="5:6" ht="15">
      <c r="E3614" s="7"/>
      <c r="F3614" s="7"/>
    </row>
    <row r="3615" spans="5:6" ht="15">
      <c r="E3615" s="7"/>
      <c r="F3615" s="7"/>
    </row>
    <row r="3616" spans="5:6" ht="15">
      <c r="E3616" s="7"/>
      <c r="F3616" s="7"/>
    </row>
    <row r="3617" spans="5:6" ht="15">
      <c r="E3617" s="7"/>
      <c r="F3617" s="7"/>
    </row>
    <row r="3618" spans="5:6" ht="15">
      <c r="E3618" s="7"/>
      <c r="F3618" s="7"/>
    </row>
    <row r="3619" spans="5:6" ht="15">
      <c r="E3619" s="7"/>
      <c r="F3619" s="7"/>
    </row>
    <row r="3620" spans="5:6" ht="15">
      <c r="E3620" s="7"/>
      <c r="F3620" s="7"/>
    </row>
    <row r="3621" spans="5:6" ht="15">
      <c r="E3621" s="7"/>
      <c r="F3621" s="7"/>
    </row>
    <row r="3622" spans="5:6" ht="15">
      <c r="E3622" s="7"/>
      <c r="F3622" s="7"/>
    </row>
    <row r="3623" spans="5:6" ht="15">
      <c r="E3623" s="7"/>
      <c r="F3623" s="7"/>
    </row>
    <row r="3624" spans="5:6" ht="15">
      <c r="E3624" s="7"/>
      <c r="F3624" s="7"/>
    </row>
    <row r="3625" spans="5:6" ht="15">
      <c r="E3625" s="7"/>
      <c r="F3625" s="7"/>
    </row>
    <row r="3626" spans="5:6" ht="15">
      <c r="E3626" s="7"/>
      <c r="F3626" s="7"/>
    </row>
    <row r="3627" spans="5:6" ht="15">
      <c r="E3627" s="7"/>
      <c r="F3627" s="7"/>
    </row>
    <row r="3628" spans="5:6" ht="15">
      <c r="E3628" s="7"/>
      <c r="F3628" s="7"/>
    </row>
    <row r="3629" spans="5:6" ht="15">
      <c r="E3629" s="7"/>
      <c r="F3629" s="7"/>
    </row>
    <row r="3630" spans="5:6" ht="15">
      <c r="E3630" s="7"/>
      <c r="F3630" s="7"/>
    </row>
    <row r="3631" spans="5:6" ht="15">
      <c r="E3631" s="7"/>
      <c r="F3631" s="7"/>
    </row>
    <row r="3632" spans="5:6" ht="15">
      <c r="E3632" s="7"/>
      <c r="F3632" s="7"/>
    </row>
    <row r="3633" spans="5:6" ht="15">
      <c r="E3633" s="7"/>
      <c r="F3633" s="7"/>
    </row>
    <row r="3634" spans="5:6" ht="15">
      <c r="E3634" s="7"/>
      <c r="F3634" s="7"/>
    </row>
    <row r="3635" spans="5:6" ht="15">
      <c r="E3635" s="7"/>
      <c r="F3635" s="7"/>
    </row>
    <row r="3636" spans="5:6" ht="15">
      <c r="E3636" s="7"/>
      <c r="F3636" s="7"/>
    </row>
    <row r="3637" spans="5:6" ht="15">
      <c r="E3637" s="7"/>
      <c r="F3637" s="7"/>
    </row>
    <row r="3638" spans="5:6" ht="15">
      <c r="E3638" s="7"/>
      <c r="F3638" s="7"/>
    </row>
    <row r="3639" spans="5:6" ht="15">
      <c r="E3639" s="7"/>
      <c r="F3639" s="7"/>
    </row>
    <row r="3640" spans="5:6" ht="15">
      <c r="E3640" s="7"/>
      <c r="F3640" s="7"/>
    </row>
    <row r="3641" spans="5:6" ht="15">
      <c r="E3641" s="7"/>
      <c r="F3641" s="7"/>
    </row>
    <row r="3642" spans="5:6" ht="15">
      <c r="E3642" s="7"/>
      <c r="F3642" s="7"/>
    </row>
    <row r="3643" spans="5:6" ht="15">
      <c r="E3643" s="7"/>
      <c r="F3643" s="7"/>
    </row>
    <row r="3644" spans="5:6" ht="15">
      <c r="E3644" s="7"/>
      <c r="F3644" s="7"/>
    </row>
    <row r="3645" spans="5:6" ht="15">
      <c r="E3645" s="7"/>
      <c r="F3645" s="7"/>
    </row>
    <row r="3646" spans="5:6" ht="15">
      <c r="E3646" s="7"/>
      <c r="F3646" s="7"/>
    </row>
    <row r="3647" spans="5:6" ht="15">
      <c r="E3647" s="7"/>
      <c r="F3647" s="7"/>
    </row>
    <row r="3648" spans="5:6" ht="15">
      <c r="E3648" s="7"/>
      <c r="F3648" s="7"/>
    </row>
    <row r="3649" spans="5:6" ht="15">
      <c r="E3649" s="7"/>
      <c r="F3649" s="7"/>
    </row>
    <row r="3650" spans="5:6" ht="15">
      <c r="E3650" s="7"/>
      <c r="F3650" s="7"/>
    </row>
    <row r="3651" spans="5:6" ht="15">
      <c r="E3651" s="7"/>
      <c r="F3651" s="7"/>
    </row>
    <row r="3652" spans="5:6" ht="15">
      <c r="E3652" s="7"/>
      <c r="F3652" s="7"/>
    </row>
    <row r="3653" spans="5:6" ht="15">
      <c r="E3653" s="7"/>
      <c r="F3653" s="7"/>
    </row>
    <row r="3654" spans="5:6" ht="15">
      <c r="E3654" s="7"/>
      <c r="F3654" s="7"/>
    </row>
    <row r="3655" spans="5:6" ht="15">
      <c r="E3655" s="7"/>
      <c r="F3655" s="7"/>
    </row>
    <row r="3656" spans="5:6" ht="15">
      <c r="E3656" s="7"/>
      <c r="F3656" s="7"/>
    </row>
    <row r="3657" spans="5:6" ht="15">
      <c r="E3657" s="7"/>
      <c r="F3657" s="7"/>
    </row>
    <row r="3658" spans="5:6" ht="15">
      <c r="E3658" s="7"/>
      <c r="F3658" s="7"/>
    </row>
    <row r="3659" spans="5:6" ht="15">
      <c r="E3659" s="7"/>
      <c r="F3659" s="7"/>
    </row>
    <row r="3660" spans="5:6" ht="15">
      <c r="E3660" s="7"/>
      <c r="F3660" s="7"/>
    </row>
    <row r="3661" spans="5:6" ht="15">
      <c r="E3661" s="7"/>
      <c r="F3661" s="7"/>
    </row>
    <row r="3662" spans="5:6" ht="15">
      <c r="E3662" s="7"/>
      <c r="F3662" s="7"/>
    </row>
    <row r="3663" spans="5:6" ht="15">
      <c r="E3663" s="7"/>
      <c r="F3663" s="7"/>
    </row>
    <row r="3664" spans="5:6" ht="15">
      <c r="E3664" s="7"/>
      <c r="F3664" s="7"/>
    </row>
    <row r="3665" spans="5:6" ht="15">
      <c r="E3665" s="7"/>
      <c r="F3665" s="7"/>
    </row>
    <row r="3666" spans="5:6" ht="15">
      <c r="E3666" s="7"/>
      <c r="F3666" s="7"/>
    </row>
    <row r="3667" spans="5:6" ht="15">
      <c r="E3667" s="7"/>
      <c r="F3667" s="7"/>
    </row>
    <row r="3668" spans="5:6" ht="15">
      <c r="E3668" s="7"/>
      <c r="F3668" s="7"/>
    </row>
    <row r="3669" spans="5:6" ht="15">
      <c r="E3669" s="7"/>
      <c r="F3669" s="7"/>
    </row>
    <row r="3670" spans="5:6" ht="15">
      <c r="E3670" s="7"/>
      <c r="F3670" s="7"/>
    </row>
    <row r="3671" spans="5:6" ht="15">
      <c r="E3671" s="7"/>
      <c r="F3671" s="7"/>
    </row>
    <row r="3672" spans="5:6" ht="15">
      <c r="E3672" s="7"/>
      <c r="F3672" s="7"/>
    </row>
    <row r="3673" spans="5:6" ht="15">
      <c r="E3673" s="7"/>
      <c r="F3673" s="7"/>
    </row>
    <row r="3674" spans="5:6" ht="15">
      <c r="E3674" s="7"/>
      <c r="F3674" s="7"/>
    </row>
    <row r="3675" spans="5:6" ht="15">
      <c r="E3675" s="7"/>
      <c r="F3675" s="7"/>
    </row>
    <row r="3676" spans="5:6" ht="15">
      <c r="E3676" s="7"/>
      <c r="F3676" s="7"/>
    </row>
    <row r="3677" spans="5:6" ht="15">
      <c r="E3677" s="7"/>
      <c r="F3677" s="7"/>
    </row>
    <row r="3678" spans="5:6" ht="15">
      <c r="E3678" s="7"/>
      <c r="F3678" s="7"/>
    </row>
    <row r="3679" spans="5:6" ht="15">
      <c r="E3679" s="7"/>
      <c r="F3679" s="7"/>
    </row>
    <row r="3680" spans="5:6" ht="15">
      <c r="E3680" s="7"/>
      <c r="F3680" s="7"/>
    </row>
    <row r="3681" spans="5:6" ht="15">
      <c r="E3681" s="7"/>
      <c r="F3681" s="7"/>
    </row>
    <row r="3682" spans="5:6" ht="15">
      <c r="E3682" s="7"/>
      <c r="F3682" s="7"/>
    </row>
    <row r="3683" spans="5:6" ht="15">
      <c r="E3683" s="7"/>
      <c r="F3683" s="7"/>
    </row>
    <row r="3684" spans="5:6" ht="15">
      <c r="E3684" s="7"/>
      <c r="F3684" s="7"/>
    </row>
    <row r="3685" spans="5:6" ht="15">
      <c r="E3685" s="7"/>
      <c r="F3685" s="7"/>
    </row>
    <row r="3686" spans="5:6" ht="15">
      <c r="E3686" s="7"/>
      <c r="F3686" s="7"/>
    </row>
    <row r="3687" spans="5:6" ht="15">
      <c r="E3687" s="7"/>
      <c r="F3687" s="7"/>
    </row>
    <row r="3688" spans="5:6" ht="15">
      <c r="E3688" s="7"/>
      <c r="F3688" s="7"/>
    </row>
    <row r="3689" spans="5:6" ht="15">
      <c r="E3689" s="7"/>
      <c r="F3689" s="7"/>
    </row>
    <row r="3690" spans="5:6" ht="15">
      <c r="E3690" s="7"/>
      <c r="F3690" s="7"/>
    </row>
    <row r="3691" spans="5:6" ht="15">
      <c r="E3691" s="7"/>
      <c r="F3691" s="7"/>
    </row>
    <row r="3692" spans="5:6" ht="15">
      <c r="E3692" s="7"/>
      <c r="F3692" s="7"/>
    </row>
    <row r="3693" spans="5:6" ht="15">
      <c r="E3693" s="7"/>
      <c r="F3693" s="7"/>
    </row>
    <row r="3694" spans="5:6" ht="15">
      <c r="E3694" s="7"/>
      <c r="F3694" s="7"/>
    </row>
    <row r="3695" spans="5:6" ht="15">
      <c r="E3695" s="7"/>
      <c r="F3695" s="7"/>
    </row>
    <row r="3696" spans="5:6" ht="15">
      <c r="E3696" s="7"/>
      <c r="F3696" s="7"/>
    </row>
    <row r="3697" spans="5:6" ht="15">
      <c r="E3697" s="7"/>
      <c r="F3697" s="7"/>
    </row>
    <row r="3698" spans="5:6" ht="15">
      <c r="E3698" s="7"/>
      <c r="F3698" s="7"/>
    </row>
    <row r="3699" spans="5:6" ht="15">
      <c r="E3699" s="7"/>
      <c r="F3699" s="7"/>
    </row>
    <row r="3700" spans="5:6" ht="15">
      <c r="E3700" s="7"/>
      <c r="F3700" s="7"/>
    </row>
    <row r="3701" spans="5:6" ht="15">
      <c r="E3701" s="7"/>
      <c r="F3701" s="7"/>
    </row>
    <row r="3702" spans="5:6" ht="15">
      <c r="E3702" s="7"/>
      <c r="F3702" s="7"/>
    </row>
    <row r="3703" spans="5:6" ht="15">
      <c r="E3703" s="7"/>
      <c r="F3703" s="7"/>
    </row>
    <row r="3704" spans="5:6" ht="15">
      <c r="E3704" s="7"/>
      <c r="F3704" s="7"/>
    </row>
    <row r="3705" spans="5:6" ht="15">
      <c r="E3705" s="7"/>
      <c r="F3705" s="7"/>
    </row>
    <row r="3706" spans="5:6" ht="15">
      <c r="E3706" s="7"/>
      <c r="F3706" s="7"/>
    </row>
    <row r="3707" spans="5:6" ht="15">
      <c r="E3707" s="7"/>
      <c r="F3707" s="7"/>
    </row>
    <row r="3708" spans="5:6" ht="15">
      <c r="E3708" s="7"/>
      <c r="F3708" s="7"/>
    </row>
    <row r="3709" spans="5:6" ht="15">
      <c r="E3709" s="7"/>
      <c r="F3709" s="7"/>
    </row>
    <row r="3710" spans="5:6" ht="15">
      <c r="E3710" s="7"/>
      <c r="F3710" s="7"/>
    </row>
    <row r="3711" spans="5:6" ht="15">
      <c r="E3711" s="7"/>
      <c r="F3711" s="7"/>
    </row>
    <row r="3712" spans="5:6" ht="15">
      <c r="E3712" s="7"/>
      <c r="F3712" s="7"/>
    </row>
    <row r="3713" spans="5:6" ht="15">
      <c r="E3713" s="7"/>
      <c r="F3713" s="7"/>
    </row>
    <row r="3714" spans="5:6" ht="15">
      <c r="E3714" s="7"/>
      <c r="F3714" s="7"/>
    </row>
    <row r="3715" spans="5:6" ht="15">
      <c r="E3715" s="7"/>
      <c r="F3715" s="7"/>
    </row>
    <row r="3716" spans="5:6" ht="15">
      <c r="E3716" s="7"/>
      <c r="F3716" s="7"/>
    </row>
    <row r="3717" spans="5:6" ht="15">
      <c r="E3717" s="7"/>
      <c r="F3717" s="7"/>
    </row>
    <row r="3718" spans="5:6" ht="15">
      <c r="E3718" s="7"/>
      <c r="F3718" s="7"/>
    </row>
    <row r="3719" spans="5:6" ht="15">
      <c r="E3719" s="7"/>
      <c r="F3719" s="7"/>
    </row>
    <row r="3720" spans="5:6" ht="15">
      <c r="E3720" s="7"/>
      <c r="F3720" s="7"/>
    </row>
    <row r="3721" spans="5:6" ht="15">
      <c r="E3721" s="7"/>
      <c r="F3721" s="7"/>
    </row>
    <row r="3722" spans="5:6" ht="15">
      <c r="E3722" s="7"/>
      <c r="F3722" s="7"/>
    </row>
    <row r="3723" spans="5:6" ht="15">
      <c r="E3723" s="7"/>
      <c r="F3723" s="7"/>
    </row>
    <row r="3724" spans="5:6" ht="15">
      <c r="E3724" s="7"/>
      <c r="F3724" s="7"/>
    </row>
    <row r="3725" spans="5:6" ht="15">
      <c r="E3725" s="7"/>
      <c r="F3725" s="7"/>
    </row>
    <row r="3726" spans="5:6" ht="15">
      <c r="E3726" s="7"/>
      <c r="F3726" s="7"/>
    </row>
    <row r="3727" spans="5:6" ht="15">
      <c r="E3727" s="7"/>
      <c r="F3727" s="7"/>
    </row>
    <row r="3728" spans="5:6" ht="15">
      <c r="E3728" s="7"/>
      <c r="F3728" s="7"/>
    </row>
    <row r="3729" spans="5:6" ht="15">
      <c r="E3729" s="7"/>
      <c r="F3729" s="7"/>
    </row>
    <row r="3730" spans="5:6" ht="15">
      <c r="E3730" s="7"/>
      <c r="F3730" s="7"/>
    </row>
    <row r="3731" spans="5:6" ht="15">
      <c r="E3731" s="7"/>
      <c r="F3731" s="7"/>
    </row>
    <row r="3732" spans="5:6" ht="15">
      <c r="E3732" s="7"/>
      <c r="F3732" s="7"/>
    </row>
    <row r="3733" spans="5:6" ht="15">
      <c r="E3733" s="7"/>
      <c r="F3733" s="7"/>
    </row>
    <row r="3734" spans="5:6" ht="15">
      <c r="E3734" s="7"/>
      <c r="F3734" s="7"/>
    </row>
    <row r="3735" spans="5:6" ht="15">
      <c r="E3735" s="7"/>
      <c r="F3735" s="7"/>
    </row>
    <row r="3736" spans="5:6" ht="15">
      <c r="E3736" s="7"/>
      <c r="F3736" s="7"/>
    </row>
    <row r="3737" spans="5:6" ht="15">
      <c r="E3737" s="7"/>
      <c r="F3737" s="7"/>
    </row>
    <row r="3738" spans="5:6" ht="15">
      <c r="E3738" s="7"/>
      <c r="F3738" s="7"/>
    </row>
    <row r="3739" spans="5:6" ht="15">
      <c r="E3739" s="7"/>
      <c r="F3739" s="7"/>
    </row>
    <row r="3740" spans="5:6" ht="15">
      <c r="E3740" s="7"/>
      <c r="F3740" s="7"/>
    </row>
    <row r="3741" spans="5:6" ht="15">
      <c r="E3741" s="7"/>
      <c r="F3741" s="7"/>
    </row>
    <row r="3742" spans="5:6" ht="15">
      <c r="E3742" s="7"/>
      <c r="F3742" s="7"/>
    </row>
    <row r="3743" spans="5:6" ht="15">
      <c r="E3743" s="7"/>
      <c r="F3743" s="7"/>
    </row>
    <row r="3744" spans="5:6" ht="15">
      <c r="E3744" s="7"/>
      <c r="F3744" s="7"/>
    </row>
    <row r="3745" spans="5:6" ht="15">
      <c r="E3745" s="7"/>
      <c r="F3745" s="7"/>
    </row>
    <row r="3746" spans="5:6" ht="15">
      <c r="E3746" s="7"/>
      <c r="F3746" s="7"/>
    </row>
    <row r="3747" spans="5:6" ht="15">
      <c r="E3747" s="7"/>
      <c r="F3747" s="7"/>
    </row>
    <row r="3748" spans="5:6" ht="15">
      <c r="E3748" s="7"/>
      <c r="F3748" s="7"/>
    </row>
    <row r="3749" spans="5:6" ht="15">
      <c r="E3749" s="7"/>
      <c r="F3749" s="7"/>
    </row>
    <row r="3750" spans="5:6" ht="15">
      <c r="E3750" s="7"/>
      <c r="F3750" s="7"/>
    </row>
    <row r="3751" spans="5:6" ht="15">
      <c r="E3751" s="7"/>
      <c r="F3751" s="7"/>
    </row>
    <row r="3752" spans="5:6" ht="15">
      <c r="E3752" s="7"/>
      <c r="F3752" s="7"/>
    </row>
    <row r="3753" spans="5:6" ht="15">
      <c r="E3753" s="7"/>
      <c r="F3753" s="7"/>
    </row>
    <row r="3754" spans="5:6" ht="15">
      <c r="E3754" s="7"/>
      <c r="F3754" s="7"/>
    </row>
    <row r="3755" spans="5:6" ht="15">
      <c r="E3755" s="7"/>
      <c r="F3755" s="7"/>
    </row>
    <row r="3756" spans="5:6" ht="15">
      <c r="E3756" s="7"/>
      <c r="F3756" s="7"/>
    </row>
    <row r="3757" spans="5:6" ht="15">
      <c r="E3757" s="7"/>
      <c r="F3757" s="7"/>
    </row>
    <row r="3758" spans="5:6" ht="15">
      <c r="E3758" s="7"/>
      <c r="F3758" s="7"/>
    </row>
    <row r="3759" spans="5:6" ht="15">
      <c r="E3759" s="7"/>
      <c r="F3759" s="7"/>
    </row>
    <row r="3760" spans="5:6" ht="15">
      <c r="E3760" s="7"/>
      <c r="F3760" s="7"/>
    </row>
    <row r="3761" spans="5:6" ht="15">
      <c r="E3761" s="7"/>
      <c r="F3761" s="7"/>
    </row>
    <row r="3762" spans="5:6" ht="15">
      <c r="E3762" s="7"/>
      <c r="F3762" s="7"/>
    </row>
    <row r="3763" spans="5:6" ht="15">
      <c r="E3763" s="7"/>
      <c r="F3763" s="7"/>
    </row>
    <row r="3764" spans="5:6" ht="15">
      <c r="E3764" s="7"/>
      <c r="F3764" s="7"/>
    </row>
    <row r="3765" spans="5:6" ht="15">
      <c r="E3765" s="7"/>
      <c r="F3765" s="7"/>
    </row>
    <row r="3766" spans="5:6" ht="15">
      <c r="E3766" s="7"/>
      <c r="F3766" s="7"/>
    </row>
    <row r="3767" spans="5:6" ht="15">
      <c r="E3767" s="7"/>
      <c r="F3767" s="7"/>
    </row>
    <row r="3768" spans="5:6" ht="15">
      <c r="E3768" s="7"/>
      <c r="F3768" s="7"/>
    </row>
    <row r="3769" spans="5:6" ht="15">
      <c r="E3769" s="7"/>
      <c r="F3769" s="7"/>
    </row>
    <row r="3770" spans="5:6" ht="15">
      <c r="E3770" s="7"/>
      <c r="F3770" s="7"/>
    </row>
    <row r="3771" spans="5:6" ht="15">
      <c r="E3771" s="7"/>
      <c r="F3771" s="7"/>
    </row>
    <row r="3772" spans="5:6" ht="15">
      <c r="E3772" s="7"/>
      <c r="F3772" s="7"/>
    </row>
    <row r="3773" spans="5:6" ht="15">
      <c r="E3773" s="7"/>
      <c r="F3773" s="7"/>
    </row>
    <row r="3774" spans="5:6" ht="15">
      <c r="E3774" s="7"/>
      <c r="F3774" s="7"/>
    </row>
    <row r="3775" spans="5:6" ht="15">
      <c r="E3775" s="7"/>
      <c r="F3775" s="7"/>
    </row>
    <row r="3776" spans="5:6" ht="15">
      <c r="E3776" s="7"/>
      <c r="F3776" s="7"/>
    </row>
    <row r="3777" spans="5:6" ht="15">
      <c r="E3777" s="7"/>
      <c r="F3777" s="7"/>
    </row>
    <row r="3778" spans="5:6" ht="15">
      <c r="E3778" s="7"/>
      <c r="F3778" s="7"/>
    </row>
    <row r="3779" spans="5:6" ht="15">
      <c r="E3779" s="7"/>
      <c r="F3779" s="7"/>
    </row>
    <row r="3780" spans="5:6" ht="15">
      <c r="E3780" s="7"/>
      <c r="F3780" s="7"/>
    </row>
    <row r="3781" spans="5:6" ht="15">
      <c r="E3781" s="7"/>
      <c r="F3781" s="7"/>
    </row>
    <row r="3782" spans="5:6" ht="15">
      <c r="E3782" s="7"/>
      <c r="F3782" s="7"/>
    </row>
    <row r="3783" spans="5:6" ht="15">
      <c r="E3783" s="7"/>
      <c r="F3783" s="7"/>
    </row>
    <row r="3784" spans="5:6" ht="15">
      <c r="E3784" s="7"/>
      <c r="F3784" s="7"/>
    </row>
    <row r="3785" spans="5:6" ht="15">
      <c r="E3785" s="7"/>
      <c r="F3785" s="7"/>
    </row>
    <row r="3786" spans="5:6" ht="15">
      <c r="E3786" s="7"/>
      <c r="F3786" s="7"/>
    </row>
    <row r="3787" spans="5:6" ht="15">
      <c r="E3787" s="7"/>
      <c r="F3787" s="7"/>
    </row>
    <row r="3788" spans="5:6" ht="15">
      <c r="E3788" s="7"/>
      <c r="F3788" s="7"/>
    </row>
    <row r="3789" spans="5:6" ht="15">
      <c r="E3789" s="7"/>
      <c r="F3789" s="7"/>
    </row>
    <row r="3790" spans="5:6" ht="15">
      <c r="E3790" s="7"/>
      <c r="F3790" s="7"/>
    </row>
    <row r="3791" spans="5:6" ht="15">
      <c r="E3791" s="7"/>
      <c r="F3791" s="7"/>
    </row>
    <row r="3792" spans="5:6" ht="15">
      <c r="E3792" s="7"/>
      <c r="F3792" s="7"/>
    </row>
    <row r="3793" spans="5:6" ht="15">
      <c r="E3793" s="7"/>
      <c r="F3793" s="7"/>
    </row>
    <row r="3794" spans="5:6" ht="15">
      <c r="E3794" s="7"/>
      <c r="F3794" s="7"/>
    </row>
    <row r="3795" spans="5:6" ht="15">
      <c r="E3795" s="7"/>
      <c r="F3795" s="7"/>
    </row>
    <row r="3796" spans="5:6" ht="15">
      <c r="E3796" s="7"/>
      <c r="F3796" s="7"/>
    </row>
    <row r="3797" spans="5:6" ht="15">
      <c r="E3797" s="7"/>
      <c r="F3797" s="7"/>
    </row>
    <row r="3798" spans="5:6" ht="15">
      <c r="E3798" s="7"/>
      <c r="F3798" s="7"/>
    </row>
    <row r="3799" spans="5:6" ht="15">
      <c r="E3799" s="7"/>
      <c r="F3799" s="7"/>
    </row>
    <row r="3800" spans="5:6" ht="15">
      <c r="E3800" s="7"/>
      <c r="F3800" s="7"/>
    </row>
    <row r="3801" spans="5:6" ht="15">
      <c r="E3801" s="7"/>
      <c r="F3801" s="7"/>
    </row>
    <row r="3802" spans="5:6" ht="15">
      <c r="E3802" s="7"/>
      <c r="F3802" s="7"/>
    </row>
    <row r="3803" spans="5:6" ht="15">
      <c r="E3803" s="7"/>
      <c r="F3803" s="7"/>
    </row>
    <row r="3804" spans="5:6" ht="15">
      <c r="E3804" s="7"/>
      <c r="F3804" s="7"/>
    </row>
    <row r="3805" spans="5:6" ht="15">
      <c r="E3805" s="7"/>
      <c r="F3805" s="7"/>
    </row>
    <row r="3806" spans="5:6" ht="15">
      <c r="E3806" s="7"/>
      <c r="F3806" s="7"/>
    </row>
    <row r="3807" spans="5:6" ht="15">
      <c r="E3807" s="7"/>
      <c r="F3807" s="7"/>
    </row>
    <row r="3808" spans="5:6" ht="15">
      <c r="E3808" s="7"/>
      <c r="F3808" s="7"/>
    </row>
    <row r="3809" spans="5:6" ht="15">
      <c r="E3809" s="7"/>
      <c r="F3809" s="7"/>
    </row>
    <row r="3810" spans="5:6" ht="15">
      <c r="E3810" s="7"/>
      <c r="F3810" s="7"/>
    </row>
    <row r="3811" spans="5:6" ht="15">
      <c r="E3811" s="7"/>
      <c r="F3811" s="7"/>
    </row>
    <row r="3812" spans="5:6" ht="15">
      <c r="E3812" s="7"/>
      <c r="F3812" s="7"/>
    </row>
    <row r="3813" spans="5:6" ht="15">
      <c r="E3813" s="7"/>
      <c r="F3813" s="7"/>
    </row>
    <row r="3814" spans="5:6" ht="15">
      <c r="E3814" s="7"/>
      <c r="F3814" s="7"/>
    </row>
    <row r="3815" spans="5:6" ht="15">
      <c r="E3815" s="7"/>
      <c r="F3815" s="7"/>
    </row>
    <row r="3816" spans="5:6" ht="15">
      <c r="E3816" s="7"/>
      <c r="F3816" s="7"/>
    </row>
    <row r="3817" spans="5:6" ht="15">
      <c r="E3817" s="7"/>
      <c r="F3817" s="7"/>
    </row>
    <row r="3818" spans="5:6" ht="15">
      <c r="E3818" s="7"/>
      <c r="F3818" s="7"/>
    </row>
    <row r="3819" spans="5:6" ht="15">
      <c r="E3819" s="7"/>
      <c r="F3819" s="7"/>
    </row>
    <row r="3820" spans="5:6" ht="15">
      <c r="E3820" s="7"/>
      <c r="F3820" s="7"/>
    </row>
    <row r="3821" spans="5:6" ht="15">
      <c r="E3821" s="7"/>
      <c r="F3821" s="7"/>
    </row>
    <row r="3822" spans="5:6" ht="15">
      <c r="E3822" s="7"/>
      <c r="F3822" s="7"/>
    </row>
    <row r="3823" spans="5:6" ht="15">
      <c r="E3823" s="7"/>
      <c r="F3823" s="7"/>
    </row>
    <row r="3824" spans="5:6" ht="15">
      <c r="E3824" s="7"/>
      <c r="F3824" s="7"/>
    </row>
    <row r="3825" spans="5:6" ht="15">
      <c r="E3825" s="7"/>
      <c r="F3825" s="7"/>
    </row>
    <row r="3826" spans="5:6" ht="15">
      <c r="E3826" s="7"/>
      <c r="F3826" s="7"/>
    </row>
    <row r="3827" spans="5:6" ht="15">
      <c r="E3827" s="7"/>
      <c r="F3827" s="7"/>
    </row>
    <row r="3828" spans="5:6" ht="15">
      <c r="E3828" s="7"/>
      <c r="F3828" s="7"/>
    </row>
    <row r="3829" spans="5:6" ht="15">
      <c r="E3829" s="7"/>
      <c r="F3829" s="7"/>
    </row>
    <row r="3830" spans="5:6" ht="15">
      <c r="E3830" s="7"/>
      <c r="F3830" s="7"/>
    </row>
    <row r="3831" spans="5:6" ht="15">
      <c r="E3831" s="7"/>
      <c r="F3831" s="7"/>
    </row>
    <row r="3832" spans="5:6" ht="15">
      <c r="E3832" s="7"/>
      <c r="F3832" s="7"/>
    </row>
    <row r="3833" spans="5:6" ht="15">
      <c r="E3833" s="7"/>
      <c r="F3833" s="7"/>
    </row>
    <row r="3834" spans="5:6" ht="15">
      <c r="E3834" s="7"/>
      <c r="F3834" s="7"/>
    </row>
    <row r="3835" spans="5:6" ht="15">
      <c r="E3835" s="7"/>
      <c r="F3835" s="7"/>
    </row>
    <row r="3836" spans="5:6" ht="15">
      <c r="E3836" s="7"/>
      <c r="F3836" s="7"/>
    </row>
    <row r="3837" spans="5:6" ht="15">
      <c r="E3837" s="7"/>
      <c r="F3837" s="7"/>
    </row>
    <row r="3838" spans="5:6" ht="15">
      <c r="E3838" s="7"/>
      <c r="F3838" s="7"/>
    </row>
    <row r="3839" spans="5:6" ht="15">
      <c r="E3839" s="7"/>
      <c r="F3839" s="7"/>
    </row>
    <row r="3840" spans="5:6" ht="15">
      <c r="E3840" s="7"/>
      <c r="F3840" s="7"/>
    </row>
    <row r="3841" spans="5:6" ht="15">
      <c r="E3841" s="7"/>
      <c r="F3841" s="7"/>
    </row>
    <row r="3842" spans="5:6" ht="15">
      <c r="E3842" s="7"/>
      <c r="F3842" s="7"/>
    </row>
    <row r="3843" spans="5:6" ht="15">
      <c r="E3843" s="7"/>
      <c r="F3843" s="7"/>
    </row>
    <row r="3844" spans="5:6" ht="15">
      <c r="E3844" s="7"/>
      <c r="F3844" s="7"/>
    </row>
    <row r="3845" spans="5:6" ht="15">
      <c r="E3845" s="7"/>
      <c r="F3845" s="7"/>
    </row>
    <row r="3846" spans="5:6" ht="15">
      <c r="E3846" s="7"/>
      <c r="F3846" s="7"/>
    </row>
    <row r="3847" spans="5:6" ht="15">
      <c r="E3847" s="7"/>
      <c r="F3847" s="7"/>
    </row>
    <row r="3848" spans="5:6" ht="15">
      <c r="E3848" s="7"/>
      <c r="F3848" s="7"/>
    </row>
    <row r="3849" spans="5:6" ht="15">
      <c r="E3849" s="7"/>
      <c r="F3849" s="7"/>
    </row>
    <row r="3850" spans="5:6" ht="15">
      <c r="E3850" s="7"/>
      <c r="F3850" s="7"/>
    </row>
    <row r="3851" spans="5:6" ht="15">
      <c r="E3851" s="7"/>
      <c r="F3851" s="7"/>
    </row>
    <row r="3852" spans="5:6" ht="15">
      <c r="E3852" s="7"/>
      <c r="F3852" s="7"/>
    </row>
    <row r="3853" spans="5:6" ht="15">
      <c r="E3853" s="7"/>
      <c r="F3853" s="7"/>
    </row>
    <row r="3854" spans="5:6" ht="15">
      <c r="E3854" s="7"/>
      <c r="F3854" s="7"/>
    </row>
    <row r="3855" spans="5:6" ht="15">
      <c r="E3855" s="7"/>
      <c r="F3855" s="7"/>
    </row>
    <row r="3856" spans="5:6" ht="15">
      <c r="E3856" s="7"/>
      <c r="F3856" s="7"/>
    </row>
    <row r="3857" spans="5:6" ht="15">
      <c r="E3857" s="7"/>
      <c r="F3857" s="7"/>
    </row>
    <row r="3858" spans="5:6" ht="15">
      <c r="E3858" s="7"/>
      <c r="F3858" s="7"/>
    </row>
    <row r="3859" spans="5:6" ht="15">
      <c r="E3859" s="7"/>
      <c r="F3859" s="7"/>
    </row>
    <row r="3860" spans="5:6" ht="15">
      <c r="E3860" s="7"/>
      <c r="F3860" s="7"/>
    </row>
    <row r="3861" spans="5:6" ht="15">
      <c r="E3861" s="7"/>
      <c r="F3861" s="7"/>
    </row>
    <row r="3862" spans="5:6" ht="15">
      <c r="E3862" s="7"/>
      <c r="F3862" s="7"/>
    </row>
    <row r="3863" spans="5:6" ht="15">
      <c r="E3863" s="7"/>
      <c r="F3863" s="7"/>
    </row>
    <row r="3864" spans="5:6" ht="15">
      <c r="E3864" s="7"/>
      <c r="F3864" s="7"/>
    </row>
    <row r="3865" spans="5:6" ht="15">
      <c r="E3865" s="7"/>
      <c r="F3865" s="7"/>
    </row>
    <row r="3866" spans="5:6" ht="15">
      <c r="E3866" s="7"/>
      <c r="F3866" s="7"/>
    </row>
    <row r="3867" spans="5:6" ht="15">
      <c r="E3867" s="7"/>
      <c r="F3867" s="7"/>
    </row>
    <row r="3868" spans="5:6" ht="15">
      <c r="E3868" s="7"/>
      <c r="F3868" s="7"/>
    </row>
    <row r="3869" spans="5:6" ht="15">
      <c r="E3869" s="7"/>
      <c r="F3869" s="7"/>
    </row>
    <row r="3870" spans="5:6" ht="15">
      <c r="E3870" s="7"/>
      <c r="F3870" s="7"/>
    </row>
    <row r="3871" spans="5:6" ht="15">
      <c r="E3871" s="7"/>
      <c r="F3871" s="7"/>
    </row>
    <row r="3872" spans="5:6" ht="15">
      <c r="E3872" s="7"/>
      <c r="F3872" s="7"/>
    </row>
    <row r="3873" spans="5:6" ht="15">
      <c r="E3873" s="7"/>
      <c r="F3873" s="7"/>
    </row>
    <row r="3874" spans="5:6" ht="15">
      <c r="E3874" s="7"/>
      <c r="F3874" s="7"/>
    </row>
    <row r="3875" spans="5:6" ht="15">
      <c r="E3875" s="7"/>
      <c r="F3875" s="7"/>
    </row>
    <row r="3876" spans="5:6" ht="15">
      <c r="E3876" s="7"/>
      <c r="F3876" s="7"/>
    </row>
    <row r="3877" spans="5:6" ht="15">
      <c r="E3877" s="7"/>
      <c r="F3877" s="7"/>
    </row>
    <row r="3878" spans="5:6" ht="15">
      <c r="E3878" s="7"/>
      <c r="F3878" s="7"/>
    </row>
    <row r="3879" spans="5:6" ht="15">
      <c r="E3879" s="7"/>
      <c r="F3879" s="7"/>
    </row>
    <row r="3880" spans="5:6" ht="15">
      <c r="E3880" s="7"/>
      <c r="F3880" s="7"/>
    </row>
    <row r="3881" spans="5:6" ht="15">
      <c r="E3881" s="7"/>
      <c r="F3881" s="7"/>
    </row>
    <row r="3882" spans="5:6" ht="15">
      <c r="E3882" s="7"/>
      <c r="F3882" s="7"/>
    </row>
    <row r="3883" spans="5:6" ht="15">
      <c r="E3883" s="7"/>
      <c r="F3883" s="7"/>
    </row>
    <row r="3884" spans="5:6" ht="15">
      <c r="E3884" s="7"/>
      <c r="F3884" s="7"/>
    </row>
    <row r="3885" spans="5:6" ht="15">
      <c r="E3885" s="7"/>
      <c r="F3885" s="7"/>
    </row>
    <row r="3886" spans="5:6" ht="15">
      <c r="E3886" s="7"/>
      <c r="F3886" s="7"/>
    </row>
    <row r="3887" spans="5:6" ht="15">
      <c r="E3887" s="7"/>
      <c r="F3887" s="7"/>
    </row>
    <row r="3888" spans="5:6" ht="15">
      <c r="E3888" s="7"/>
      <c r="F3888" s="7"/>
    </row>
    <row r="3889" spans="5:6" ht="15">
      <c r="E3889" s="7"/>
      <c r="F3889" s="7"/>
    </row>
    <row r="3890" spans="5:6" ht="15">
      <c r="E3890" s="7"/>
      <c r="F3890" s="7"/>
    </row>
    <row r="3891" spans="5:6" ht="15">
      <c r="E3891" s="7"/>
      <c r="F3891" s="7"/>
    </row>
    <row r="3892" spans="5:6" ht="15">
      <c r="E3892" s="7"/>
      <c r="F3892" s="7"/>
    </row>
    <row r="3893" spans="5:6" ht="15">
      <c r="E3893" s="7"/>
      <c r="F3893" s="7"/>
    </row>
    <row r="3894" spans="5:6" ht="15">
      <c r="E3894" s="7"/>
      <c r="F3894" s="7"/>
    </row>
    <row r="3895" spans="5:6" ht="15">
      <c r="E3895" s="7"/>
      <c r="F3895" s="7"/>
    </row>
    <row r="3896" spans="5:6" ht="15">
      <c r="E3896" s="7"/>
      <c r="F3896" s="7"/>
    </row>
    <row r="3897" spans="5:6" ht="15">
      <c r="E3897" s="7"/>
      <c r="F3897" s="7"/>
    </row>
    <row r="3898" spans="5:6" ht="15">
      <c r="E3898" s="7"/>
      <c r="F3898" s="7"/>
    </row>
    <row r="3899" spans="5:6" ht="15">
      <c r="E3899" s="7"/>
      <c r="F3899" s="7"/>
    </row>
    <row r="3900" spans="5:6" ht="15">
      <c r="E3900" s="7"/>
      <c r="F3900" s="7"/>
    </row>
    <row r="3901" spans="5:6" ht="15">
      <c r="E3901" s="7"/>
      <c r="F3901" s="7"/>
    </row>
    <row r="3902" spans="5:6" ht="15">
      <c r="E3902" s="7"/>
      <c r="F3902" s="7"/>
    </row>
    <row r="3903" spans="5:6" ht="15">
      <c r="E3903" s="7"/>
      <c r="F3903" s="7"/>
    </row>
    <row r="3904" spans="5:6" ht="15">
      <c r="E3904" s="7"/>
      <c r="F3904" s="7"/>
    </row>
    <row r="3905" spans="5:6" ht="15">
      <c r="E3905" s="7"/>
      <c r="F3905" s="7"/>
    </row>
    <row r="3906" spans="5:6" ht="15">
      <c r="E3906" s="7"/>
      <c r="F3906" s="7"/>
    </row>
    <row r="3907" spans="5:6" ht="15">
      <c r="E3907" s="7"/>
      <c r="F3907" s="7"/>
    </row>
    <row r="3908" spans="5:6" ht="15">
      <c r="E3908" s="7"/>
      <c r="F3908" s="7"/>
    </row>
    <row r="3909" spans="5:6" ht="15">
      <c r="E3909" s="7"/>
      <c r="F3909" s="7"/>
    </row>
    <row r="3910" spans="5:6" ht="15">
      <c r="E3910" s="7"/>
      <c r="F3910" s="7"/>
    </row>
    <row r="3911" spans="5:6" ht="15">
      <c r="E3911" s="7"/>
      <c r="F3911" s="7"/>
    </row>
    <row r="3912" spans="5:6" ht="15">
      <c r="E3912" s="7"/>
      <c r="F3912" s="7"/>
    </row>
    <row r="3913" spans="5:6" ht="15">
      <c r="E3913" s="7"/>
      <c r="F3913" s="7"/>
    </row>
    <row r="3914" spans="5:6" ht="15">
      <c r="E3914" s="7"/>
      <c r="F3914" s="7"/>
    </row>
    <row r="3915" spans="5:6" ht="15">
      <c r="E3915" s="7"/>
      <c r="F3915" s="7"/>
    </row>
    <row r="3916" spans="5:6" ht="15">
      <c r="E3916" s="7"/>
      <c r="F3916" s="7"/>
    </row>
    <row r="3917" spans="5:6" ht="15">
      <c r="E3917" s="7"/>
      <c r="F3917" s="7"/>
    </row>
    <row r="3918" spans="5:6" ht="15">
      <c r="E3918" s="7"/>
      <c r="F3918" s="7"/>
    </row>
    <row r="3919" spans="5:6" ht="15">
      <c r="E3919" s="7"/>
      <c r="F3919" s="7"/>
    </row>
    <row r="3920" spans="5:6" ht="15">
      <c r="E3920" s="7"/>
      <c r="F3920" s="7"/>
    </row>
    <row r="3921" spans="5:6" ht="15">
      <c r="E3921" s="7"/>
      <c r="F3921" s="7"/>
    </row>
    <row r="3922" spans="5:6" ht="15">
      <c r="E3922" s="7"/>
      <c r="F3922" s="7"/>
    </row>
    <row r="3923" spans="5:6" ht="15">
      <c r="E3923" s="7"/>
      <c r="F3923" s="7"/>
    </row>
    <row r="3924" spans="5:6" ht="15">
      <c r="E3924" s="7"/>
      <c r="F3924" s="7"/>
    </row>
    <row r="3925" spans="5:6" ht="15">
      <c r="E3925" s="7"/>
      <c r="F3925" s="7"/>
    </row>
    <row r="3926" spans="5:6" ht="15">
      <c r="E3926" s="7"/>
      <c r="F3926" s="7"/>
    </row>
    <row r="3927" spans="5:6" ht="15">
      <c r="E3927" s="7"/>
      <c r="F3927" s="7"/>
    </row>
    <row r="3928" spans="5:6" ht="15">
      <c r="E3928" s="7"/>
      <c r="F3928" s="7"/>
    </row>
    <row r="3929" spans="5:6" ht="15">
      <c r="E3929" s="7"/>
      <c r="F3929" s="7"/>
    </row>
    <row r="3930" spans="5:6" ht="15">
      <c r="E3930" s="7"/>
      <c r="F3930" s="7"/>
    </row>
    <row r="3931" spans="5:6" ht="15">
      <c r="E3931" s="7"/>
      <c r="F3931" s="7"/>
    </row>
    <row r="3932" spans="5:6" ht="15">
      <c r="E3932" s="7"/>
      <c r="F3932" s="7"/>
    </row>
    <row r="3933" spans="5:6" ht="15">
      <c r="E3933" s="7"/>
      <c r="F3933" s="7"/>
    </row>
    <row r="3934" spans="5:6" ht="15">
      <c r="E3934" s="7"/>
      <c r="F3934" s="7"/>
    </row>
    <row r="3935" spans="5:6" ht="15">
      <c r="E3935" s="7"/>
      <c r="F3935" s="7"/>
    </row>
    <row r="3936" spans="5:6" ht="15">
      <c r="E3936" s="7"/>
      <c r="F3936" s="7"/>
    </row>
    <row r="3937" spans="5:6" ht="15">
      <c r="E3937" s="7"/>
      <c r="F3937" s="7"/>
    </row>
    <row r="3938" spans="5:6" ht="15">
      <c r="E3938" s="7"/>
      <c r="F3938" s="7"/>
    </row>
    <row r="3939" spans="5:6" ht="15">
      <c r="E3939" s="7"/>
      <c r="F3939" s="7"/>
    </row>
    <row r="3940" spans="5:6" ht="15">
      <c r="E3940" s="7"/>
      <c r="F3940" s="7"/>
    </row>
    <row r="3941" spans="5:6" ht="15">
      <c r="E3941" s="7"/>
      <c r="F3941" s="7"/>
    </row>
    <row r="3942" spans="5:6" ht="15">
      <c r="E3942" s="7"/>
      <c r="F3942" s="7"/>
    </row>
    <row r="3943" spans="5:6" ht="15">
      <c r="E3943" s="7"/>
      <c r="F3943" s="7"/>
    </row>
    <row r="3944" spans="5:6" ht="15">
      <c r="E3944" s="7"/>
      <c r="F3944" s="7"/>
    </row>
    <row r="3945" spans="5:6" ht="15">
      <c r="E3945" s="7"/>
      <c r="F3945" s="7"/>
    </row>
    <row r="3946" spans="5:6" ht="15">
      <c r="E3946" s="7"/>
      <c r="F3946" s="7"/>
    </row>
    <row r="3947" spans="5:6" ht="15">
      <c r="E3947" s="7"/>
      <c r="F3947" s="7"/>
    </row>
    <row r="3948" spans="5:6" ht="15">
      <c r="E3948" s="7"/>
      <c r="F3948" s="7"/>
    </row>
    <row r="3949" spans="5:6" ht="15">
      <c r="E3949" s="7"/>
      <c r="F3949" s="7"/>
    </row>
    <row r="3950" spans="5:6" ht="15">
      <c r="E3950" s="7"/>
      <c r="F3950" s="7"/>
    </row>
    <row r="3951" spans="5:6" ht="15">
      <c r="E3951" s="7"/>
      <c r="F3951" s="7"/>
    </row>
    <row r="3952" spans="5:6" ht="15">
      <c r="E3952" s="7"/>
      <c r="F3952" s="7"/>
    </row>
    <row r="3953" spans="5:6" ht="15">
      <c r="E3953" s="7"/>
      <c r="F3953" s="7"/>
    </row>
    <row r="3954" spans="5:6" ht="15">
      <c r="E3954" s="7"/>
      <c r="F3954" s="7"/>
    </row>
    <row r="3955" spans="5:6" ht="15">
      <c r="E3955" s="7"/>
      <c r="F3955" s="7"/>
    </row>
    <row r="3956" spans="5:6" ht="15">
      <c r="E3956" s="7"/>
      <c r="F3956" s="7"/>
    </row>
    <row r="3957" spans="5:6" ht="15">
      <c r="E3957" s="7"/>
      <c r="F3957" s="7"/>
    </row>
    <row r="3958" spans="5:6" ht="15">
      <c r="E3958" s="7"/>
      <c r="F3958" s="7"/>
    </row>
    <row r="3959" spans="5:6" ht="15">
      <c r="E3959" s="7"/>
      <c r="F3959" s="7"/>
    </row>
    <row r="3960" spans="5:6" ht="15">
      <c r="E3960" s="7"/>
      <c r="F3960" s="7"/>
    </row>
    <row r="3961" spans="5:6" ht="15">
      <c r="E3961" s="7"/>
      <c r="F3961" s="7"/>
    </row>
    <row r="3962" spans="5:6" ht="15">
      <c r="E3962" s="7"/>
      <c r="F3962" s="7"/>
    </row>
    <row r="3963" spans="5:6" ht="15">
      <c r="E3963" s="7"/>
      <c r="F3963" s="7"/>
    </row>
    <row r="3964" spans="5:6" ht="15">
      <c r="E3964" s="7"/>
      <c r="F3964" s="7"/>
    </row>
    <row r="3965" spans="5:6" ht="15">
      <c r="E3965" s="7"/>
      <c r="F3965" s="7"/>
    </row>
    <row r="3966" spans="5:6" ht="15">
      <c r="E3966" s="7"/>
      <c r="F3966" s="7"/>
    </row>
    <row r="3967" spans="5:6" ht="15">
      <c r="E3967" s="7"/>
      <c r="F3967" s="7"/>
    </row>
    <row r="3968" spans="5:6" ht="15">
      <c r="E3968" s="7"/>
      <c r="F3968" s="7"/>
    </row>
    <row r="3969" spans="5:6" ht="15">
      <c r="E3969" s="7"/>
      <c r="F3969" s="7"/>
    </row>
    <row r="3970" spans="5:6" ht="15">
      <c r="E3970" s="7"/>
      <c r="F3970" s="7"/>
    </row>
    <row r="3971" spans="5:6" ht="15">
      <c r="E3971" s="7"/>
      <c r="F3971" s="7"/>
    </row>
    <row r="3972" spans="5:6" ht="15">
      <c r="E3972" s="7"/>
      <c r="F3972" s="7"/>
    </row>
    <row r="3973" spans="5:6" ht="15">
      <c r="E3973" s="7"/>
      <c r="F3973" s="7"/>
    </row>
    <row r="3974" spans="5:6" ht="15">
      <c r="E3974" s="7"/>
      <c r="F3974" s="7"/>
    </row>
    <row r="3975" spans="5:6" ht="15">
      <c r="E3975" s="7"/>
      <c r="F3975" s="7"/>
    </row>
    <row r="3976" spans="5:6" ht="15">
      <c r="E3976" s="7"/>
      <c r="F3976" s="7"/>
    </row>
    <row r="3977" spans="5:6" ht="15">
      <c r="E3977" s="7"/>
      <c r="F3977" s="7"/>
    </row>
    <row r="3978" spans="5:6" ht="15">
      <c r="E3978" s="7"/>
      <c r="F3978" s="7"/>
    </row>
    <row r="3979" spans="5:6" ht="15">
      <c r="E3979" s="7"/>
      <c r="F3979" s="7"/>
    </row>
    <row r="3980" spans="5:6" ht="15">
      <c r="E3980" s="7"/>
      <c r="F3980" s="7"/>
    </row>
    <row r="3981" spans="5:6" ht="15">
      <c r="E3981" s="7"/>
      <c r="F3981" s="7"/>
    </row>
    <row r="3982" spans="5:6" ht="15">
      <c r="E3982" s="7"/>
      <c r="F3982" s="7"/>
    </row>
    <row r="3983" spans="5:6" ht="15">
      <c r="E3983" s="7"/>
      <c r="F3983" s="7"/>
    </row>
    <row r="3984" spans="5:6" ht="15">
      <c r="E3984" s="7"/>
      <c r="F3984" s="7"/>
    </row>
    <row r="3985" spans="5:6" ht="15">
      <c r="E3985" s="7"/>
      <c r="F3985" s="7"/>
    </row>
    <row r="3986" spans="5:6" ht="15">
      <c r="E3986" s="7"/>
      <c r="F3986" s="7"/>
    </row>
    <row r="3987" spans="5:6" ht="15">
      <c r="E3987" s="7"/>
      <c r="F3987" s="7"/>
    </row>
    <row r="3988" spans="5:6" ht="15">
      <c r="E3988" s="7"/>
      <c r="F3988" s="7"/>
    </row>
    <row r="3989" spans="5:6" ht="15">
      <c r="E3989" s="7"/>
      <c r="F3989" s="7"/>
    </row>
    <row r="3990" spans="5:6" ht="15">
      <c r="E3990" s="7"/>
      <c r="F3990" s="7"/>
    </row>
    <row r="3991" spans="5:6" ht="15">
      <c r="E3991" s="7"/>
      <c r="F3991" s="7"/>
    </row>
    <row r="3992" spans="5:6" ht="15">
      <c r="E3992" s="7"/>
      <c r="F3992" s="7"/>
    </row>
    <row r="3993" spans="5:6" ht="15">
      <c r="E3993" s="7"/>
      <c r="F3993" s="7"/>
    </row>
    <row r="3994" spans="5:6" ht="15">
      <c r="E3994" s="7"/>
      <c r="F3994" s="7"/>
    </row>
    <row r="3995" spans="5:6" ht="15">
      <c r="E3995" s="7"/>
      <c r="F3995" s="7"/>
    </row>
    <row r="3996" spans="5:6" ht="15">
      <c r="E3996" s="7"/>
      <c r="F3996" s="7"/>
    </row>
    <row r="3997" spans="5:6" ht="15">
      <c r="E3997" s="7"/>
      <c r="F3997" s="7"/>
    </row>
    <row r="3998" spans="5:6" ht="15">
      <c r="E3998" s="7"/>
      <c r="F3998" s="7"/>
    </row>
    <row r="3999" spans="5:6" ht="15">
      <c r="E3999" s="7"/>
      <c r="F3999" s="7"/>
    </row>
    <row r="4000" spans="5:6" ht="15">
      <c r="E4000" s="7"/>
      <c r="F4000" s="7"/>
    </row>
    <row r="4001" spans="5:6" ht="15">
      <c r="E4001" s="7"/>
      <c r="F4001" s="7"/>
    </row>
    <row r="4002" spans="5:6" ht="15">
      <c r="E4002" s="7"/>
      <c r="F4002" s="7"/>
    </row>
    <row r="4003" spans="5:6" ht="15">
      <c r="E4003" s="7"/>
      <c r="F4003" s="7"/>
    </row>
    <row r="4004" spans="5:6" ht="15">
      <c r="E4004" s="7"/>
      <c r="F4004" s="7"/>
    </row>
    <row r="4005" spans="5:6" ht="15">
      <c r="E4005" s="7"/>
      <c r="F4005" s="7"/>
    </row>
    <row r="4006" spans="5:6" ht="15">
      <c r="E4006" s="7"/>
      <c r="F4006" s="7"/>
    </row>
    <row r="4007" spans="5:6" ht="15">
      <c r="E4007" s="7"/>
      <c r="F4007" s="7"/>
    </row>
    <row r="4008" spans="5:6" ht="15">
      <c r="E4008" s="7"/>
      <c r="F4008" s="7"/>
    </row>
    <row r="4009" spans="5:6" ht="15">
      <c r="E4009" s="7"/>
      <c r="F4009" s="7"/>
    </row>
    <row r="4010" spans="5:6" ht="15">
      <c r="E4010" s="7"/>
      <c r="F4010" s="7"/>
    </row>
    <row r="4011" spans="5:6" ht="15">
      <c r="E4011" s="7"/>
      <c r="F4011" s="7"/>
    </row>
    <row r="4012" spans="5:6" ht="15">
      <c r="E4012" s="7"/>
      <c r="F4012" s="7"/>
    </row>
    <row r="4013" spans="5:6" ht="15">
      <c r="E4013" s="7"/>
      <c r="F4013" s="7"/>
    </row>
    <row r="4014" spans="5:6" ht="15">
      <c r="E4014" s="7"/>
      <c r="F4014" s="7"/>
    </row>
    <row r="4015" spans="5:6" ht="15">
      <c r="E4015" s="7"/>
      <c r="F4015" s="7"/>
    </row>
    <row r="4016" spans="5:6" ht="15">
      <c r="E4016" s="7"/>
      <c r="F4016" s="7"/>
    </row>
    <row r="4017" spans="5:6" ht="15">
      <c r="E4017" s="7"/>
      <c r="F4017" s="7"/>
    </row>
    <row r="4018" spans="5:6" ht="15">
      <c r="E4018" s="7"/>
      <c r="F4018" s="7"/>
    </row>
    <row r="4019" spans="5:6" ht="15">
      <c r="E4019" s="7"/>
      <c r="F4019" s="7"/>
    </row>
    <row r="4020" spans="5:6" ht="15">
      <c r="E4020" s="7"/>
      <c r="F4020" s="7"/>
    </row>
    <row r="4021" spans="5:6" ht="15">
      <c r="E4021" s="7"/>
      <c r="F4021" s="7"/>
    </row>
    <row r="4022" spans="5:6" ht="15">
      <c r="E4022" s="7"/>
      <c r="F4022" s="7"/>
    </row>
    <row r="4023" spans="5:6" ht="15">
      <c r="E4023" s="7"/>
      <c r="F4023" s="7"/>
    </row>
    <row r="4024" spans="5:6" ht="15">
      <c r="E4024" s="7"/>
      <c r="F4024" s="7"/>
    </row>
    <row r="4025" spans="5:6" ht="15">
      <c r="E4025" s="7"/>
      <c r="F4025" s="7"/>
    </row>
    <row r="4026" spans="5:6" ht="15">
      <c r="E4026" s="7"/>
      <c r="F4026" s="7"/>
    </row>
    <row r="4027" spans="5:6" ht="15">
      <c r="E4027" s="7"/>
      <c r="F4027" s="7"/>
    </row>
    <row r="4028" spans="5:6" ht="15">
      <c r="E4028" s="7"/>
      <c r="F4028" s="7"/>
    </row>
    <row r="4029" spans="5:6" ht="15">
      <c r="E4029" s="7"/>
      <c r="F4029" s="7"/>
    </row>
    <row r="4030" spans="5:6" ht="15">
      <c r="E4030" s="7"/>
      <c r="F4030" s="7"/>
    </row>
    <row r="4031" spans="5:6" ht="15">
      <c r="E4031" s="7"/>
      <c r="F4031" s="7"/>
    </row>
    <row r="4032" spans="5:6" ht="15">
      <c r="E4032" s="7"/>
      <c r="F4032" s="7"/>
    </row>
    <row r="4033" spans="5:6" ht="15">
      <c r="E4033" s="7"/>
      <c r="F4033" s="7"/>
    </row>
    <row r="4034" spans="5:6" ht="15">
      <c r="E4034" s="7"/>
      <c r="F4034" s="7"/>
    </row>
    <row r="4035" spans="5:6" ht="15">
      <c r="E4035" s="7"/>
      <c r="F4035" s="7"/>
    </row>
    <row r="4036" spans="5:6" ht="15">
      <c r="E4036" s="7"/>
      <c r="F4036" s="7"/>
    </row>
    <row r="4037" spans="5:6" ht="15">
      <c r="E4037" s="7"/>
      <c r="F4037" s="7"/>
    </row>
    <row r="4038" spans="5:6" ht="15">
      <c r="E4038" s="7"/>
      <c r="F4038" s="7"/>
    </row>
    <row r="4039" spans="5:6" ht="15">
      <c r="E4039" s="7"/>
      <c r="F4039" s="7"/>
    </row>
    <row r="4040" spans="5:6" ht="15">
      <c r="E4040" s="7"/>
      <c r="F4040" s="7"/>
    </row>
    <row r="4041" spans="5:6" ht="15">
      <c r="E4041" s="7"/>
      <c r="F4041" s="7"/>
    </row>
    <row r="4042" spans="5:6" ht="15">
      <c r="E4042" s="7"/>
      <c r="F4042" s="7"/>
    </row>
    <row r="4043" spans="5:6" ht="15">
      <c r="E4043" s="7"/>
      <c r="F4043" s="7"/>
    </row>
    <row r="4044" spans="5:6" ht="15">
      <c r="E4044" s="7"/>
      <c r="F4044" s="7"/>
    </row>
    <row r="4045" spans="5:6" ht="15">
      <c r="E4045" s="7"/>
      <c r="F4045" s="7"/>
    </row>
    <row r="4046" spans="5:6" ht="15">
      <c r="E4046" s="7"/>
      <c r="F4046" s="7"/>
    </row>
    <row r="4047" spans="5:6" ht="15">
      <c r="E4047" s="7"/>
      <c r="F4047" s="7"/>
    </row>
    <row r="4048" spans="5:6" ht="15">
      <c r="E4048" s="7"/>
      <c r="F4048" s="7"/>
    </row>
    <row r="4049" spans="5:6" ht="15">
      <c r="E4049" s="7"/>
      <c r="F4049" s="7"/>
    </row>
    <row r="4050" spans="5:6" ht="15">
      <c r="E4050" s="7"/>
      <c r="F4050" s="7"/>
    </row>
    <row r="4051" spans="5:6" ht="15">
      <c r="E4051" s="7"/>
      <c r="F4051" s="7"/>
    </row>
    <row r="4052" spans="5:6" ht="15">
      <c r="E4052" s="7"/>
      <c r="F4052" s="7"/>
    </row>
    <row r="4053" spans="5:6" ht="15">
      <c r="E4053" s="7"/>
      <c r="F4053" s="7"/>
    </row>
    <row r="4054" spans="5:6" ht="15">
      <c r="E4054" s="7"/>
      <c r="F4054" s="7"/>
    </row>
    <row r="4055" spans="5:6" ht="15">
      <c r="E4055" s="7"/>
      <c r="F4055" s="7"/>
    </row>
    <row r="4056" spans="5:6" ht="15">
      <c r="E4056" s="7"/>
      <c r="F4056" s="7"/>
    </row>
    <row r="4057" spans="5:6" ht="15">
      <c r="E4057" s="7"/>
      <c r="F4057" s="7"/>
    </row>
    <row r="4058" spans="5:6" ht="15">
      <c r="E4058" s="7"/>
      <c r="F4058" s="7"/>
    </row>
    <row r="4059" spans="5:6" ht="15">
      <c r="E4059" s="7"/>
      <c r="F4059" s="7"/>
    </row>
    <row r="4060" spans="5:6" ht="15">
      <c r="E4060" s="7"/>
      <c r="F4060" s="7"/>
    </row>
    <row r="4061" spans="5:6" ht="15">
      <c r="E4061" s="7"/>
      <c r="F4061" s="7"/>
    </row>
    <row r="4062" spans="5:6" ht="15">
      <c r="E4062" s="7"/>
      <c r="F4062" s="7"/>
    </row>
    <row r="4063" spans="5:6" ht="15">
      <c r="E4063" s="7"/>
      <c r="F4063" s="7"/>
    </row>
    <row r="4064" spans="5:6" ht="15">
      <c r="E4064" s="7"/>
      <c r="F4064" s="7"/>
    </row>
    <row r="4065" spans="5:6" ht="15">
      <c r="E4065" s="7"/>
      <c r="F4065" s="7"/>
    </row>
    <row r="4066" spans="5:6" ht="15">
      <c r="E4066" s="7"/>
      <c r="F4066" s="7"/>
    </row>
    <row r="4067" spans="5:6" ht="15">
      <c r="E4067" s="7"/>
      <c r="F4067" s="7"/>
    </row>
    <row r="4068" spans="5:6" ht="15">
      <c r="E4068" s="7"/>
      <c r="F4068" s="7"/>
    </row>
    <row r="4069" spans="5:6" ht="15">
      <c r="E4069" s="7"/>
      <c r="F4069" s="7"/>
    </row>
    <row r="4070" spans="5:6" ht="15">
      <c r="E4070" s="7"/>
      <c r="F4070" s="7"/>
    </row>
    <row r="4071" spans="5:6" ht="15">
      <c r="E4071" s="7"/>
      <c r="F4071" s="7"/>
    </row>
    <row r="4072" spans="5:6" ht="15">
      <c r="E4072" s="7"/>
      <c r="F4072" s="7"/>
    </row>
    <row r="4073" spans="5:6" ht="15">
      <c r="E4073" s="7"/>
      <c r="F4073" s="7"/>
    </row>
    <row r="4074" spans="5:6" ht="15">
      <c r="E4074" s="7"/>
      <c r="F4074" s="7"/>
    </row>
    <row r="4075" spans="5:6" ht="15">
      <c r="E4075" s="7"/>
      <c r="F4075" s="7"/>
    </row>
    <row r="4076" spans="5:6" ht="15">
      <c r="E4076" s="7"/>
      <c r="F4076" s="7"/>
    </row>
    <row r="4077" spans="5:6" ht="15">
      <c r="E4077" s="7"/>
      <c r="F4077" s="7"/>
    </row>
    <row r="4078" spans="5:6" ht="15">
      <c r="E4078" s="7"/>
      <c r="F4078" s="7"/>
    </row>
    <row r="4079" spans="5:6" ht="15">
      <c r="E4079" s="7"/>
      <c r="F4079" s="7"/>
    </row>
    <row r="4080" spans="5:6" ht="15">
      <c r="E4080" s="7"/>
      <c r="F4080" s="7"/>
    </row>
    <row r="4081" spans="5:6" ht="15">
      <c r="E4081" s="7"/>
      <c r="F4081" s="7"/>
    </row>
    <row r="4082" spans="5:6" ht="15">
      <c r="E4082" s="7"/>
      <c r="F4082" s="7"/>
    </row>
    <row r="4083" spans="5:6" ht="15">
      <c r="E4083" s="7"/>
      <c r="F4083" s="7"/>
    </row>
    <row r="4084" spans="5:6" ht="15">
      <c r="E4084" s="7"/>
      <c r="F4084" s="7"/>
    </row>
    <row r="4085" spans="5:6" ht="15">
      <c r="E4085" s="7"/>
      <c r="F4085" s="7"/>
    </row>
    <row r="4086" spans="5:6" ht="15">
      <c r="E4086" s="7"/>
      <c r="F4086" s="7"/>
    </row>
    <row r="4087" spans="5:6" ht="15">
      <c r="E4087" s="7"/>
      <c r="F4087" s="7"/>
    </row>
    <row r="4088" spans="5:6" ht="15">
      <c r="E4088" s="7"/>
      <c r="F4088" s="7"/>
    </row>
    <row r="4089" spans="5:6" ht="15">
      <c r="E4089" s="7"/>
      <c r="F4089" s="7"/>
    </row>
    <row r="4090" spans="5:6" ht="15">
      <c r="E4090" s="7"/>
      <c r="F4090" s="7"/>
    </row>
    <row r="4091" spans="5:6" ht="15">
      <c r="E4091" s="7"/>
      <c r="F4091" s="7"/>
    </row>
    <row r="4092" spans="5:6" ht="15">
      <c r="E4092" s="7"/>
      <c r="F4092" s="7"/>
    </row>
    <row r="4093" spans="5:6" ht="15">
      <c r="E4093" s="7"/>
      <c r="F4093" s="7"/>
    </row>
    <row r="4094" spans="5:6" ht="15">
      <c r="E4094" s="7"/>
      <c r="F4094" s="7"/>
    </row>
    <row r="4095" spans="5:6" ht="15">
      <c r="E4095" s="7"/>
      <c r="F4095" s="7"/>
    </row>
    <row r="4096" spans="5:6" ht="15">
      <c r="E4096" s="7"/>
      <c r="F4096" s="7"/>
    </row>
    <row r="4097" spans="5:6" ht="15">
      <c r="E4097" s="7"/>
      <c r="F4097" s="7"/>
    </row>
    <row r="4098" spans="5:6" ht="15">
      <c r="E4098" s="7"/>
      <c r="F4098" s="7"/>
    </row>
    <row r="4099" spans="5:6" ht="15">
      <c r="E4099" s="7"/>
      <c r="F4099" s="7"/>
    </row>
    <row r="4100" spans="5:6" ht="15">
      <c r="E4100" s="7"/>
      <c r="F4100" s="7"/>
    </row>
    <row r="4101" spans="5:6" ht="15">
      <c r="E4101" s="7"/>
      <c r="F4101" s="7"/>
    </row>
    <row r="4102" spans="5:6" ht="15">
      <c r="E4102" s="7"/>
      <c r="F4102" s="7"/>
    </row>
    <row r="4103" spans="5:6" ht="15">
      <c r="E4103" s="7"/>
      <c r="F4103" s="7"/>
    </row>
    <row r="4104" spans="5:6" ht="15">
      <c r="E4104" s="7"/>
      <c r="F4104" s="7"/>
    </row>
    <row r="4105" spans="5:6" ht="15">
      <c r="E4105" s="7"/>
      <c r="F4105" s="7"/>
    </row>
    <row r="4106" spans="5:6" ht="15">
      <c r="E4106" s="7"/>
      <c r="F4106" s="7"/>
    </row>
    <row r="4107" spans="5:6" ht="15">
      <c r="E4107" s="7"/>
      <c r="F4107" s="7"/>
    </row>
    <row r="4108" spans="5:6" ht="15">
      <c r="E4108" s="7"/>
      <c r="F4108" s="7"/>
    </row>
    <row r="4109" spans="5:6" ht="15">
      <c r="E4109" s="7"/>
      <c r="F4109" s="7"/>
    </row>
    <row r="4110" spans="5:6" ht="15">
      <c r="E4110" s="7"/>
      <c r="F4110" s="7"/>
    </row>
    <row r="4111" spans="5:6" ht="15">
      <c r="E4111" s="7"/>
      <c r="F4111" s="7"/>
    </row>
    <row r="4112" spans="5:6" ht="15">
      <c r="E4112" s="7"/>
      <c r="F4112" s="7"/>
    </row>
    <row r="4113" spans="5:6" ht="15">
      <c r="E4113" s="7"/>
      <c r="F4113" s="7"/>
    </row>
    <row r="4114" spans="5:6" ht="15">
      <c r="E4114" s="7"/>
      <c r="F4114" s="7"/>
    </row>
    <row r="4115" spans="5:6" ht="15">
      <c r="E4115" s="7"/>
      <c r="F4115" s="7"/>
    </row>
    <row r="4116" spans="5:6" ht="15">
      <c r="E4116" s="7"/>
      <c r="F4116" s="7"/>
    </row>
    <row r="4117" spans="5:6" ht="15">
      <c r="E4117" s="7"/>
      <c r="F4117" s="7"/>
    </row>
    <row r="4118" spans="5:6" ht="15">
      <c r="E4118" s="7"/>
      <c r="F4118" s="7"/>
    </row>
    <row r="4119" spans="5:6" ht="15">
      <c r="E4119" s="7"/>
      <c r="F4119" s="7"/>
    </row>
    <row r="4120" spans="5:6" ht="15">
      <c r="E4120" s="7"/>
      <c r="F4120" s="7"/>
    </row>
    <row r="4121" spans="5:6" ht="15">
      <c r="E4121" s="7"/>
      <c r="F4121" s="7"/>
    </row>
    <row r="4122" spans="5:6" ht="15">
      <c r="E4122" s="7"/>
      <c r="F4122" s="7"/>
    </row>
    <row r="4123" spans="5:6" ht="15">
      <c r="E4123" s="7"/>
      <c r="F4123" s="7"/>
    </row>
    <row r="4124" spans="5:6" ht="15">
      <c r="E4124" s="7"/>
      <c r="F4124" s="7"/>
    </row>
    <row r="4125" spans="5:6" ht="15">
      <c r="E4125" s="7"/>
      <c r="F4125" s="7"/>
    </row>
    <row r="4126" spans="5:6" ht="15">
      <c r="E4126" s="7"/>
      <c r="F4126" s="7"/>
    </row>
    <row r="4127" spans="5:6" ht="15">
      <c r="E4127" s="7"/>
      <c r="F4127" s="7"/>
    </row>
    <row r="4128" spans="5:6" ht="15">
      <c r="E4128" s="7"/>
      <c r="F4128" s="7"/>
    </row>
    <row r="4129" spans="5:6" ht="15">
      <c r="E4129" s="7"/>
      <c r="F4129" s="7"/>
    </row>
    <row r="4130" spans="5:6" ht="15">
      <c r="E4130" s="7"/>
      <c r="F4130" s="7"/>
    </row>
    <row r="4131" spans="5:6" ht="15">
      <c r="E4131" s="7"/>
      <c r="F4131" s="7"/>
    </row>
    <row r="4132" spans="5:6" ht="15">
      <c r="E4132" s="7"/>
      <c r="F4132" s="7"/>
    </row>
    <row r="4133" spans="5:6" ht="15">
      <c r="E4133" s="7"/>
      <c r="F4133" s="7"/>
    </row>
    <row r="4134" spans="5:6" ht="15">
      <c r="E4134" s="7"/>
      <c r="F4134" s="7"/>
    </row>
    <row r="4135" spans="5:6" ht="15">
      <c r="E4135" s="7"/>
      <c r="F4135" s="7"/>
    </row>
    <row r="4136" spans="5:6" ht="15">
      <c r="E4136" s="7"/>
      <c r="F4136" s="7"/>
    </row>
    <row r="4137" spans="5:6" ht="15">
      <c r="E4137" s="7"/>
      <c r="F4137" s="7"/>
    </row>
    <row r="4138" spans="5:6" ht="15">
      <c r="E4138" s="7"/>
      <c r="F4138" s="7"/>
    </row>
    <row r="4139" spans="5:6" ht="15">
      <c r="E4139" s="7"/>
      <c r="F4139" s="7"/>
    </row>
    <row r="4140" spans="5:6" ht="15">
      <c r="E4140" s="7"/>
      <c r="F4140" s="7"/>
    </row>
    <row r="4141" spans="5:6" ht="15">
      <c r="E4141" s="7"/>
      <c r="F4141" s="7"/>
    </row>
    <row r="4142" spans="5:6" ht="15">
      <c r="E4142" s="7"/>
      <c r="F4142" s="7"/>
    </row>
    <row r="4143" spans="5:6" ht="15">
      <c r="E4143" s="7"/>
      <c r="F4143" s="7"/>
    </row>
    <row r="4144" spans="5:6" ht="15">
      <c r="E4144" s="7"/>
      <c r="F4144" s="7"/>
    </row>
    <row r="4145" spans="5:6" ht="15">
      <c r="E4145" s="7"/>
      <c r="F4145" s="7"/>
    </row>
    <row r="4146" spans="5:6" ht="15">
      <c r="E4146" s="7"/>
      <c r="F4146" s="7"/>
    </row>
    <row r="4147" spans="5:6" ht="15">
      <c r="E4147" s="7"/>
      <c r="F4147" s="7"/>
    </row>
    <row r="4148" spans="5:6" ht="15">
      <c r="E4148" s="7"/>
      <c r="F4148" s="7"/>
    </row>
    <row r="4149" spans="5:6" ht="15">
      <c r="E4149" s="7"/>
      <c r="F4149" s="7"/>
    </row>
    <row r="4150" spans="5:6" ht="15">
      <c r="E4150" s="7"/>
      <c r="F4150" s="7"/>
    </row>
    <row r="4151" spans="5:6" ht="15">
      <c r="E4151" s="7"/>
      <c r="F4151" s="7"/>
    </row>
    <row r="4152" spans="5:6" ht="15">
      <c r="E4152" s="7"/>
      <c r="F4152" s="7"/>
    </row>
    <row r="4153" spans="5:6" ht="15">
      <c r="E4153" s="7"/>
      <c r="F4153" s="7"/>
    </row>
    <row r="4154" spans="5:6" ht="15">
      <c r="E4154" s="7"/>
      <c r="F4154" s="7"/>
    </row>
    <row r="4155" spans="5:6" ht="15">
      <c r="E4155" s="7"/>
      <c r="F4155" s="7"/>
    </row>
    <row r="4156" spans="5:6" ht="15">
      <c r="E4156" s="7"/>
      <c r="F4156" s="7"/>
    </row>
    <row r="4157" spans="5:6" ht="15">
      <c r="E4157" s="7"/>
      <c r="F4157" s="7"/>
    </row>
    <row r="4158" spans="5:6" ht="15">
      <c r="E4158" s="7"/>
      <c r="F4158" s="7"/>
    </row>
    <row r="4159" spans="5:6" ht="15">
      <c r="E4159" s="7"/>
      <c r="F4159" s="7"/>
    </row>
    <row r="4160" spans="5:6" ht="15">
      <c r="E4160" s="7"/>
      <c r="F4160" s="7"/>
    </row>
    <row r="4161" spans="5:6" ht="15">
      <c r="E4161" s="7"/>
      <c r="F4161" s="7"/>
    </row>
    <row r="4162" spans="5:6" ht="15">
      <c r="E4162" s="7"/>
      <c r="F4162" s="7"/>
    </row>
  </sheetData>
  <autoFilter ref="A5:F4162"/>
  <sortState ref="A7:F1770">
    <sortCondition sortBy="value" ref="B7:B1770"/>
  </sortState>
  <pageMargins left="0.45" right="0.45" top="0.75" bottom="0.75" header="0.3" footer="0.3"/>
  <pageSetup fitToHeight="0" orientation="portrait" scale="7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Hossein Hashemzadeh</dc:creator>
  <cp:keywords/>
  <dc:description/>
  <cp:lastModifiedBy>Roland Helvajian</cp:lastModifiedBy>
  <cp:lastPrinted>2019-08-07T18:35:15Z</cp:lastPrinted>
  <dcterms:created xsi:type="dcterms:W3CDTF">2019-02-11T14:20:15Z</dcterms:created>
  <dcterms:modified xsi:type="dcterms:W3CDTF">2019-08-28T11:49:48Z</dcterms:modified>
  <cp:category/>
</cp:coreProperties>
</file>