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My Documents\ExcelFiles\NTRS\NETRS FCC Complaint Log\"/>
    </mc:Choice>
  </mc:AlternateContent>
  <bookViews>
    <workbookView xWindow="240" yWindow="360" windowWidth="11115" windowHeight="5895"/>
  </bookViews>
  <sheets>
    <sheet name="Relay Center Contacts - NE" sheetId="3" r:id="rId1"/>
    <sheet name="CapTel Center Contacts - NE" sheetId="2" r:id="rId2"/>
  </sheets>
  <definedNames>
    <definedName name="_xlnm.Print_Area" localSheetId="1">'CapTel Center Contacts - NE'!$A$14:$Y$75</definedName>
    <definedName name="_xlnm.Print_Titles" localSheetId="1">'CapTel Center Contacts - NE'!$A:$D,'CapTel Center Contacts - NE'!$1:$4</definedName>
  </definedNames>
  <calcPr calcId="162913" iterate="1" iterateCount="1"/>
</workbook>
</file>

<file path=xl/calcChain.xml><?xml version="1.0" encoding="utf-8"?>
<calcChain xmlns="http://schemas.openxmlformats.org/spreadsheetml/2006/main">
  <c r="W68" i="2" l="1"/>
  <c r="W67" i="2"/>
  <c r="W66" i="2"/>
  <c r="W65" i="2"/>
  <c r="W64" i="2"/>
  <c r="W63" i="2"/>
  <c r="W62" i="2"/>
  <c r="W61" i="2"/>
  <c r="W60" i="2"/>
  <c r="W59" i="2"/>
  <c r="W58" i="2"/>
  <c r="W57" i="2"/>
  <c r="W56" i="2"/>
  <c r="W55" i="2"/>
  <c r="W54" i="2"/>
  <c r="W53" i="2"/>
  <c r="W52" i="2"/>
  <c r="W51" i="2"/>
  <c r="W50" i="2"/>
  <c r="W49" i="2"/>
  <c r="W48" i="2"/>
  <c r="W47" i="2"/>
  <c r="W46" i="2"/>
  <c r="W45" i="2"/>
  <c r="W44" i="2"/>
  <c r="W43" i="2"/>
  <c r="W42" i="2"/>
  <c r="W41" i="2"/>
  <c r="W40" i="2"/>
  <c r="W39" i="2"/>
  <c r="W38" i="2"/>
  <c r="W37" i="2"/>
  <c r="W36" i="2"/>
  <c r="W35" i="2"/>
  <c r="W34" i="2"/>
  <c r="W33" i="2"/>
  <c r="W32" i="2"/>
  <c r="W31" i="2"/>
  <c r="W30" i="2"/>
  <c r="W29" i="2"/>
  <c r="W28" i="2"/>
  <c r="W27" i="2"/>
  <c r="W26" i="2"/>
  <c r="W25" i="2"/>
  <c r="W24" i="2"/>
  <c r="W23" i="2"/>
  <c r="W22" i="2"/>
  <c r="W21" i="2"/>
  <c r="W20" i="2"/>
  <c r="W19" i="2"/>
  <c r="W18" i="2"/>
  <c r="W17" i="2"/>
  <c r="W16" i="2"/>
  <c r="W15" i="2"/>
  <c r="W14" i="2"/>
  <c r="W13" i="2"/>
  <c r="W12" i="2"/>
  <c r="W11" i="2"/>
  <c r="W10" i="2"/>
  <c r="W9" i="2"/>
  <c r="W8" i="2"/>
  <c r="W7" i="2"/>
  <c r="W6" i="2"/>
  <c r="W5" i="2"/>
  <c r="V75" i="2" l="1"/>
  <c r="U75" i="2"/>
  <c r="T75" i="2"/>
  <c r="W75" i="2" s="1"/>
  <c r="R75" i="2"/>
  <c r="Q75" i="2"/>
  <c r="P75" i="2"/>
  <c r="O75" i="2"/>
  <c r="N75" i="2"/>
  <c r="M75" i="2"/>
  <c r="L75" i="2"/>
  <c r="K75" i="2"/>
  <c r="J75" i="2"/>
  <c r="I75" i="2"/>
  <c r="G75" i="2"/>
  <c r="F72" i="2" l="1"/>
  <c r="F71" i="2"/>
  <c r="A18" i="3"/>
  <c r="F75" i="2" l="1"/>
  <c r="S11" i="2"/>
  <c r="S10" i="2"/>
  <c r="S9" i="2"/>
  <c r="S8" i="2"/>
  <c r="S7" i="2"/>
  <c r="S6" i="2"/>
  <c r="S5" i="2"/>
  <c r="H11" i="2" l="1"/>
  <c r="X11" i="2" s="1"/>
  <c r="H10" i="2"/>
  <c r="X10" i="2" s="1"/>
  <c r="H9" i="2"/>
  <c r="X9" i="2" s="1"/>
  <c r="H8" i="2"/>
  <c r="X8" i="2" s="1"/>
  <c r="H7" i="2"/>
  <c r="X7" i="2" s="1"/>
  <c r="H6" i="2"/>
  <c r="X6" i="2" s="1"/>
  <c r="H5" i="2"/>
  <c r="X5" i="2" s="1"/>
  <c r="T6" i="3" l="1"/>
  <c r="S13" i="2" l="1"/>
  <c r="H13" i="2"/>
  <c r="S12" i="2"/>
  <c r="H12" i="2"/>
  <c r="X13" i="2" l="1"/>
  <c r="X12" i="2"/>
  <c r="N22" i="3"/>
  <c r="S21" i="2" l="1"/>
  <c r="AL22" i="3" l="1"/>
  <c r="AK22" i="3"/>
  <c r="AG22" i="3"/>
  <c r="AF22" i="3"/>
  <c r="AD22" i="3"/>
  <c r="AC22" i="3"/>
  <c r="AB22" i="3"/>
  <c r="AA22" i="3"/>
  <c r="Z22" i="3"/>
  <c r="Y22" i="3"/>
  <c r="X22" i="3"/>
  <c r="W22" i="3"/>
  <c r="V22" i="3"/>
  <c r="U22" i="3"/>
  <c r="S22" i="3"/>
  <c r="R22" i="3"/>
  <c r="Q22" i="3"/>
  <c r="P22" i="3"/>
  <c r="O22" i="3"/>
  <c r="M22" i="3"/>
  <c r="L22" i="3"/>
  <c r="K22" i="3"/>
  <c r="J22" i="3"/>
  <c r="I22" i="3"/>
  <c r="H22" i="3"/>
  <c r="G22" i="3"/>
  <c r="F22" i="3"/>
  <c r="E22" i="3"/>
  <c r="AH16" i="3"/>
  <c r="AE16" i="3"/>
  <c r="T16" i="3"/>
  <c r="AH15" i="3"/>
  <c r="AE15" i="3"/>
  <c r="T15" i="3"/>
  <c r="AH14" i="3"/>
  <c r="AE14" i="3"/>
  <c r="T14" i="3"/>
  <c r="AH13" i="3"/>
  <c r="AE13" i="3"/>
  <c r="T13" i="3"/>
  <c r="AH12" i="3"/>
  <c r="AE12" i="3"/>
  <c r="T12" i="3"/>
  <c r="AH11" i="3"/>
  <c r="AE11" i="3"/>
  <c r="T11" i="3"/>
  <c r="AH10" i="3"/>
  <c r="AE10" i="3"/>
  <c r="T10" i="3"/>
  <c r="AH9" i="3"/>
  <c r="AE9" i="3"/>
  <c r="T9" i="3"/>
  <c r="AH8" i="3"/>
  <c r="AE8" i="3"/>
  <c r="T8" i="3"/>
  <c r="AH7" i="3"/>
  <c r="AE7" i="3"/>
  <c r="T7" i="3"/>
  <c r="AH6" i="3"/>
  <c r="AE6" i="3"/>
  <c r="AJ9" i="3" l="1"/>
  <c r="AJ13" i="3"/>
  <c r="AJ12" i="3"/>
  <c r="AJ16" i="3"/>
  <c r="AH22" i="3"/>
  <c r="AJ8" i="3"/>
  <c r="AE22" i="3"/>
  <c r="AJ6" i="3"/>
  <c r="AJ10" i="3"/>
  <c r="AJ14" i="3"/>
  <c r="AJ7" i="3"/>
  <c r="AJ11" i="3"/>
  <c r="AJ15" i="3"/>
  <c r="T22" i="3"/>
  <c r="AJ22" i="3" l="1"/>
  <c r="S68" i="2"/>
  <c r="S67" i="2"/>
  <c r="S66" i="2"/>
  <c r="S65" i="2"/>
  <c r="S64" i="2"/>
  <c r="S63" i="2"/>
  <c r="S62" i="2"/>
  <c r="S61" i="2"/>
  <c r="S60" i="2"/>
  <c r="S59" i="2"/>
  <c r="S58" i="2"/>
  <c r="S57" i="2"/>
  <c r="S56" i="2"/>
  <c r="S55" i="2"/>
  <c r="S54" i="2"/>
  <c r="H68" i="2"/>
  <c r="H67" i="2"/>
  <c r="H66" i="2"/>
  <c r="H65" i="2"/>
  <c r="H64" i="2"/>
  <c r="H63" i="2"/>
  <c r="H62" i="2"/>
  <c r="H61" i="2"/>
  <c r="H60" i="2"/>
  <c r="H59" i="2"/>
  <c r="H58" i="2"/>
  <c r="H57" i="2"/>
  <c r="H56" i="2"/>
  <c r="H55" i="2"/>
  <c r="H54" i="2"/>
  <c r="X57" i="2" l="1"/>
  <c r="X61" i="2"/>
  <c r="X65" i="2"/>
  <c r="X59" i="2"/>
  <c r="X64" i="2"/>
  <c r="X68" i="2"/>
  <c r="X63" i="2"/>
  <c r="X67" i="2"/>
  <c r="X55" i="2"/>
  <c r="X54" i="2"/>
  <c r="X60" i="2"/>
  <c r="X58" i="2"/>
  <c r="X66" i="2"/>
  <c r="X56" i="2"/>
  <c r="X62" i="2"/>
  <c r="S48" i="2"/>
  <c r="H48" i="2"/>
  <c r="X48" i="2" l="1"/>
  <c r="S53" i="2"/>
  <c r="H53" i="2"/>
  <c r="S52" i="2"/>
  <c r="H52" i="2"/>
  <c r="S51" i="2"/>
  <c r="H51" i="2"/>
  <c r="X53" i="2" l="1"/>
  <c r="X52" i="2"/>
  <c r="X51" i="2"/>
  <c r="S50" i="2"/>
  <c r="S49" i="2"/>
  <c r="S47" i="2"/>
  <c r="S46" i="2"/>
  <c r="S45" i="2"/>
  <c r="S44" i="2"/>
  <c r="S43" i="2"/>
  <c r="S42" i="2"/>
  <c r="S41" i="2"/>
  <c r="S40" i="2"/>
  <c r="S39" i="2"/>
  <c r="S38" i="2"/>
  <c r="S37" i="2"/>
  <c r="S36" i="2"/>
  <c r="S35" i="2"/>
  <c r="S34" i="2"/>
  <c r="S33" i="2"/>
  <c r="S32" i="2"/>
  <c r="S31" i="2"/>
  <c r="S30" i="2"/>
  <c r="S29" i="2"/>
  <c r="S28" i="2"/>
  <c r="S27" i="2"/>
  <c r="S26" i="2"/>
  <c r="S25" i="2"/>
  <c r="S24" i="2"/>
  <c r="S23" i="2"/>
  <c r="S22" i="2"/>
  <c r="S20" i="2"/>
  <c r="S19" i="2"/>
  <c r="S18" i="2"/>
  <c r="S17" i="2"/>
  <c r="S16" i="2"/>
  <c r="S15" i="2"/>
  <c r="S14" i="2"/>
  <c r="H21" i="2"/>
  <c r="H50" i="2"/>
  <c r="H49" i="2"/>
  <c r="H47" i="2"/>
  <c r="H46" i="2"/>
  <c r="H45" i="2"/>
  <c r="H44" i="2"/>
  <c r="H43" i="2"/>
  <c r="H42" i="2"/>
  <c r="H41" i="2"/>
  <c r="H40" i="2"/>
  <c r="H39" i="2"/>
  <c r="H38" i="2"/>
  <c r="H37" i="2"/>
  <c r="H36" i="2"/>
  <c r="H35" i="2"/>
  <c r="H34" i="2"/>
  <c r="H33" i="2"/>
  <c r="H32" i="2"/>
  <c r="H31" i="2"/>
  <c r="H30" i="2"/>
  <c r="H29" i="2"/>
  <c r="H28" i="2"/>
  <c r="H26" i="2"/>
  <c r="H25" i="2"/>
  <c r="H24" i="2"/>
  <c r="H23" i="2"/>
  <c r="H22" i="2"/>
  <c r="H14" i="2"/>
  <c r="H27" i="2"/>
  <c r="H20" i="2"/>
  <c r="H19" i="2"/>
  <c r="H18" i="2"/>
  <c r="H17" i="2"/>
  <c r="H16" i="2"/>
  <c r="H15" i="2"/>
  <c r="H75" i="2" l="1"/>
  <c r="X46" i="2"/>
  <c r="X21" i="2"/>
  <c r="X25" i="2"/>
  <c r="X22" i="2"/>
  <c r="X50" i="2"/>
  <c r="X26" i="2"/>
  <c r="X18" i="2"/>
  <c r="X36" i="2"/>
  <c r="X40" i="2"/>
  <c r="X49" i="2"/>
  <c r="X24" i="2"/>
  <c r="X42" i="2"/>
  <c r="X45" i="2"/>
  <c r="X38" i="2"/>
  <c r="X19" i="2"/>
  <c r="X34" i="2"/>
  <c r="X30" i="2"/>
  <c r="X43" i="2"/>
  <c r="X33" i="2"/>
  <c r="X37" i="2"/>
  <c r="X29" i="2"/>
  <c r="X14" i="2"/>
  <c r="X41" i="2"/>
  <c r="X47" i="2"/>
  <c r="X15" i="2"/>
  <c r="X23" i="2"/>
  <c r="X27" i="2"/>
  <c r="X31" i="2"/>
  <c r="X35" i="2"/>
  <c r="X17" i="2"/>
  <c r="X16" i="2"/>
  <c r="X20" i="2"/>
  <c r="X28" i="2"/>
  <c r="X32" i="2"/>
  <c r="X39" i="2"/>
  <c r="X44" i="2"/>
  <c r="S75" i="2"/>
  <c r="X75" i="2" l="1"/>
</calcChain>
</file>

<file path=xl/sharedStrings.xml><?xml version="1.0" encoding="utf-8"?>
<sst xmlns="http://schemas.openxmlformats.org/spreadsheetml/2006/main" count="269" uniqueCount="170">
  <si>
    <t>Statistical Data</t>
  </si>
  <si>
    <t>Service Complaints</t>
  </si>
  <si>
    <t>Date
Mo/Day/Yr</t>
  </si>
  <si>
    <t>Technical Complaints</t>
  </si>
  <si>
    <t>Grand Total</t>
  </si>
  <si>
    <t>Other (Inquiries)</t>
  </si>
  <si>
    <t>Referral</t>
  </si>
  <si>
    <t>Compliments</t>
  </si>
  <si>
    <t>Tracking
No.</t>
  </si>
  <si>
    <t>Carrier Of Choice</t>
  </si>
  <si>
    <t>Dialing / Set up - Call Waiting</t>
  </si>
  <si>
    <t>Total Service Complaints</t>
  </si>
  <si>
    <t>Total Technical Complaints</t>
  </si>
  <si>
    <t>Total Inquiries</t>
  </si>
  <si>
    <t>Disconnect/Reconnect During Calls</t>
  </si>
  <si>
    <t>Accuracy of Captions</t>
  </si>
  <si>
    <t>Dialing / Setup - Dialing Prefix</t>
  </si>
  <si>
    <t>Dial Tone - Not Heard</t>
  </si>
  <si>
    <t>Dialing / Incoming Calls Not Captioned</t>
  </si>
  <si>
    <t>Technical - General</t>
  </si>
  <si>
    <t>Nature of Contact</t>
  </si>
  <si>
    <t>(Date created)</t>
  </si>
  <si>
    <t>(Date Resoloved)</t>
  </si>
  <si>
    <t>Dialing / Set up - Dialing Prefix</t>
  </si>
  <si>
    <t>Other-Service</t>
  </si>
  <si>
    <t>Explantion of Resolution</t>
  </si>
  <si>
    <t>Consumer
Educ-Gen/Info</t>
  </si>
  <si>
    <t>Type of Complaint (As Originally Noted by Center)</t>
  </si>
  <si>
    <t>Long Distance</t>
  </si>
  <si>
    <t>External Complaints</t>
  </si>
  <si>
    <t>CapTel Complaints</t>
  </si>
  <si>
    <t>CA Accuracy/
Spelling/
Verbatim</t>
  </si>
  <si>
    <t>CA Improper
Handle of 
ASL or Related
Culture</t>
  </si>
  <si>
    <t>CA
Misdialed
Number</t>
  </si>
  <si>
    <t>CA Neutrality</t>
  </si>
  <si>
    <t>CA
Rude</t>
  </si>
  <si>
    <t>CA
Didn't
Follow Policy/
Procedure</t>
  </si>
  <si>
    <t>Customer
Dislikes
Policy/
Procedure</t>
  </si>
  <si>
    <t>CA
Didn't
Follow
Instructions</t>
  </si>
  <si>
    <t>CA
Gave 
Incorrect
Information</t>
  </si>
  <si>
    <t>Fraudulent/
Harassment
Call</t>
  </si>
  <si>
    <t>Fraudulent/Harassment Call
 IP-Related</t>
  </si>
  <si>
    <t>CA Didn't 
Follow
Voice Mail/
Recording
Procedure</t>
  </si>
  <si>
    <t>Ringing/
No Answer</t>
  </si>
  <si>
    <t>Miscellaneous</t>
  </si>
  <si>
    <t>Long Distance/
Billing Issues</t>
  </si>
  <si>
    <t>Call Completion</t>
  </si>
  <si>
    <t>Line
Disconnected</t>
  </si>
  <si>
    <t>Line
Garbling</t>
  </si>
  <si>
    <t>711 -Related
Problems</t>
  </si>
  <si>
    <t>Carrier of Choice
Not Available/
Other Equal
Access</t>
  </si>
  <si>
    <t>Relay Not
Available 24
Hours a Day</t>
  </si>
  <si>
    <t>Busy Signal/
Blockage</t>
  </si>
  <si>
    <t>Connect Time</t>
  </si>
  <si>
    <t>Total External Complaints</t>
  </si>
  <si>
    <t>Billing</t>
  </si>
  <si>
    <t>Technical</t>
  </si>
  <si>
    <t>CA Accuracy/
Spelling/Typing Speed/Verbatim</t>
  </si>
  <si>
    <t>Originated at Sprint Relay Center</t>
  </si>
  <si>
    <t>CA Failed to Keep Customer Informed on Status of Call</t>
  </si>
  <si>
    <t>Grand Totals</t>
  </si>
  <si>
    <t>Setup - Other</t>
  </si>
  <si>
    <t>Setup
 Equip. Type Mismatch</t>
  </si>
  <si>
    <t>Setup - Menu Features</t>
  </si>
  <si>
    <t>Setup
 Equip. Type Mismatch With Telephone Srv Type</t>
  </si>
  <si>
    <t>Miscellaneous (Unable to Connect With Relay)</t>
  </si>
  <si>
    <t>Totals - Fiscal Year June 1, 2016- May 31, 2017</t>
  </si>
  <si>
    <t>TRS (Traditional Relay) FCC Consumer Complaints Log - Nebraska</t>
  </si>
  <si>
    <t>CapTel FCC Consumer Complaints Log - Nebraska</t>
  </si>
  <si>
    <t>FCC reporting period runs from June - May of each year.</t>
  </si>
  <si>
    <t>Note(s):</t>
  </si>
  <si>
    <t>Commendations</t>
  </si>
  <si>
    <t>There were three (3) reported complaints for traditional relay for the fiscal year June 1, 2017 - May 31, 2018 which allege a violation of FCC mandatory minimum requirments.</t>
  </si>
  <si>
    <t>FCC reporting period runs from June 1 - May 31 of each year.</t>
  </si>
  <si>
    <t xml:space="preserve">Customer dialed 711 and the first two times she got the "Welcome to Sprint, (then Spanish) then your call may be monitored" and then hangs in queue and hangs up.  The third time she called, the live person on board said, "Sprint Care Line."  </t>
  </si>
  <si>
    <t>The toll free number was loaded unto the relay platform and issue was resolved.</t>
  </si>
  <si>
    <t>Nebraska Complaints or Inquiries Originating at CapTel Center FY 2017-18</t>
  </si>
  <si>
    <t>06/08/2017 01:16PM</t>
  </si>
  <si>
    <t>06/22/2017 07:36AM</t>
  </si>
  <si>
    <t>06/08/2017 02:20PM</t>
  </si>
  <si>
    <t>06/22/2017 07:38AM</t>
  </si>
  <si>
    <t>Customer reported difficulty dialing out from the CapTel 840.</t>
  </si>
  <si>
    <t>The customer shared a compliment.</t>
  </si>
  <si>
    <t>Setup</t>
  </si>
  <si>
    <t>Service</t>
  </si>
  <si>
    <t>Further discussion revealed that the customer's phone line requires a dialing prefix to reach an outside line. CSR assisted the customer with programming a dialing prefix for outbound captioned calling. Customer confirmed this adjustment resolved the experience.</t>
  </si>
  <si>
    <t>The customer wrote, "I enjoy my CapTel phone. It provides the help I need."</t>
  </si>
  <si>
    <t>07/07/2017 06:11PM</t>
  </si>
  <si>
    <t>07/17/2017 04:35PM</t>
  </si>
  <si>
    <t>07/20/2017 09:15AM</t>
  </si>
  <si>
    <t>07/20/2017 04:07PM</t>
  </si>
  <si>
    <t>07/07/2017 06:44PM</t>
  </si>
  <si>
    <t>07/17/2017 04:41PM</t>
  </si>
  <si>
    <t>07/20/2017 10:40AM</t>
  </si>
  <si>
    <t>07/20/2017 04:20PM</t>
  </si>
  <si>
    <t>Customer reported no captions on the CapTel 840.</t>
  </si>
  <si>
    <t>Caller to CapTel user inquired about the dialing procedure to reach the CapTel in 1-Line mode.</t>
  </si>
  <si>
    <t>While assisting customer with their answering machine, CSR noted that the customer had digital telephone service.</t>
  </si>
  <si>
    <t>Customer reported being unable to receive inbound captioned calls on the CapTel 840.</t>
  </si>
  <si>
    <t>Info/Referral/Consumer Ed</t>
  </si>
  <si>
    <t xml:space="preserve">CSR explained that in order for the CapTel 840 to receive captions in 1-Line mode, callers must first dial through the toll-free captioning service number. CSR further explained the proper dialing procedure when placing calls through the captioning service. CSR provided customer with the appropriate captioning service number. </t>
  </si>
  <si>
    <t>CSR explained that in order for the CapTel 840 to receive captions in 1-Line mode, callers must first dial through the toll-free captioning service number. CSR further explained the proper dialing procedure when placing calls through the captioning service. CSR provided customer with the appropriate captioning service number.</t>
  </si>
  <si>
    <t>CSR advised customer that the CapTel 840 is not designed for digital cable use and recommended obtaining an internet model CapTel that would use the internet to support the captions.</t>
  </si>
  <si>
    <t>CSR's investigation revealed that the customer is attempting to connect to captions using fiber optic telephone service. CSR advised the customer's assistant and son that the CapTel 840 is not designed for fiber optic telephone service and recommended obtaining an internet model CapTel that would use the internet to support the captions.</t>
  </si>
  <si>
    <t>08/02/2017 11:55AM</t>
  </si>
  <si>
    <t>08/24/2017 12:12PM</t>
  </si>
  <si>
    <t>08/02/2017 12:06PM</t>
  </si>
  <si>
    <t>08/24/2017 12:22PM</t>
  </si>
  <si>
    <t>Customer asked how the captioning service is paid for.</t>
  </si>
  <si>
    <t>Customer reported inbound calls were not being captioned on the CapTel 840 in 1-line mode.</t>
  </si>
  <si>
    <t>CSR explained that the Captioning Service is paid for by state and federal relay funds as part of the Americans with Disabilities Act.</t>
  </si>
  <si>
    <t>09/27/2017 01:31PM</t>
  </si>
  <si>
    <t>09/27/2017 01:49PM</t>
  </si>
  <si>
    <t xml:space="preserve">Customer's daughter reported not getting captions on the CapTel 800 in 1-Line Mode. </t>
  </si>
  <si>
    <t xml:space="preserve">CSR's investigation revealed that the CapTel was plugged into a medical altert system. CSR advised plugging the CapTel directly into the DSL filter. CSR then placed test call to CapTel through Captioning Service and customer's daughter confirmed captions were connecting successfully. </t>
  </si>
  <si>
    <t>11/10/2017 03:43PM</t>
  </si>
  <si>
    <t>11/10/2017 03:53PM</t>
  </si>
  <si>
    <t>11/13/2017 09:35AM</t>
  </si>
  <si>
    <t>11/13/2017 11:07AM</t>
  </si>
  <si>
    <t>11/14/2017 01:21PM</t>
  </si>
  <si>
    <t>11/14/2017 01:26PM</t>
  </si>
  <si>
    <t>11/14/2017 04:34PM</t>
  </si>
  <si>
    <t>11/14/2017 04:59PM</t>
  </si>
  <si>
    <t>11/14/2017 05:10PM</t>
  </si>
  <si>
    <t>11/14/2017 05:15PM</t>
  </si>
  <si>
    <t>Customer's assistant reported the customer not being able to leave messages when calling from the CapTel 840 in 1-Line Mode.</t>
  </si>
  <si>
    <t>Customer's assistant reported not being able to acquire a dial tone on the CapTel 840.</t>
  </si>
  <si>
    <t>Customer's son reported he was unable to reach the customer by dialing through the captioning service number.</t>
  </si>
  <si>
    <t>Customer's assistant reported no dial tone on the CapTel 840.</t>
  </si>
  <si>
    <t>Customer's assistant reported being unable to place outbound calls from the CapTel 840 in 1-Line mode.</t>
  </si>
  <si>
    <t xml:space="preserve">CSR explained the use of the signal meter when trying to leave messages. </t>
  </si>
  <si>
    <t>CSR's investigation revealed that the phone cord was no longer connected to the CapTel 840.  CSR advised installing a phone cord from the CapTel to an available wall jack.  CSR later confirmed the CapTel phone was successfully connecting to captions for both incoming and outgoing calls.</t>
  </si>
  <si>
    <t xml:space="preserve">CSR's investigation revealed the customer's son dialed incorrectly when trying to reach the customer. CSR advised the customer's son how to dial through the captioning service number in order for the CapTel 840 to receive captions in 1-Line mode. CSR confirmed the customer's son was able to reach the customer with captions. </t>
  </si>
  <si>
    <t xml:space="preserve">CSR's investigation revealed the CapTel was connected to a telephone wall jack that was not providing a dial tone. CSR advised connecting the CapTel to a different wall jack. Customer's assistant confirmed that this adjustment resolved their experience and that the CapTel 840 was receiving a dial tone successfully.  </t>
  </si>
  <si>
    <t>Further discussion revealed that the customer's phone line requires a dialing prefix to reach an outside line. CSR assisted the customer with programming a dialing prefix for outbound captioned calling. CSR later confirmed that the CapTel is successfully placing outbound captioned calls from the CapTel.</t>
  </si>
  <si>
    <t>12/22/2017 10:16AM</t>
  </si>
  <si>
    <t>12/22/2017 10:21AM</t>
  </si>
  <si>
    <t>Customer's daughter reported an inability to connect to captions from incoming calls on the CapTel 840 in 1-Line Mode.</t>
  </si>
  <si>
    <t>CSR's investigation revealed that the customer is attempting to connect to captions using digital cable telephone service. CSR advised customer that the CapTel 840 is not designed for digital cable use and recommended obtaining an internet model CapTel that would use the internet to support the captions.</t>
  </si>
  <si>
    <t>01/10/2018 01:28PM</t>
  </si>
  <si>
    <t>01/10/2018 01:36PM</t>
  </si>
  <si>
    <t>01/22/2018 04:08AM</t>
  </si>
  <si>
    <t>01/22/2018 09:02AM</t>
  </si>
  <si>
    <t>01/22/2018 08:50AM</t>
  </si>
  <si>
    <t>01/23/2018 04:06PM</t>
  </si>
  <si>
    <t>01/23/2018 04:09PM</t>
  </si>
  <si>
    <t>01/24/2018 11:18AM</t>
  </si>
  <si>
    <t>02/06/2018 03:05PM</t>
  </si>
  <si>
    <t xml:space="preserve">Customer's daughter reported the CapTel 840 cannot connect with captions on inbound calls. </t>
  </si>
  <si>
    <t>Customer requested Call-Me cards.</t>
  </si>
  <si>
    <t>Customer reported calls disconnect on the CapTel 840 in 1-Line mode.</t>
  </si>
  <si>
    <t>Customer's friend inquired how to reconnect an extension phone.</t>
  </si>
  <si>
    <t>Customer's daughter reported being unable to dial out with captions on the CapTel 840 in 1-Line mode.</t>
  </si>
  <si>
    <t>CSR's investigation revealed that the customer is attempting to connect to captions using wireless home telephone service. CSR advised customer's daughter that the CapTel 840 is not designed for wireless home telephone service use and recommended obtaining an internet model CapTel that would use the internet to support the captions.</t>
  </si>
  <si>
    <t>CSR sent the requested materials.</t>
  </si>
  <si>
    <t>CSR advised the customer's friend to remove the telephone cord from the CapTel and re-insert it into the extension phone. CSR offered further assistance as needed.</t>
  </si>
  <si>
    <t>CSR's troubleshooting revealed that the CapTel phone was mistakenly programmed for 2-Line mode when the customer uses one telephone line. CSR assisted the customer's daughter with disabling 2-Line mode in the menu of the CapTel phone and confirmed this resolved the customer's experience.</t>
  </si>
  <si>
    <t>03/14/2018 09:28PM</t>
  </si>
  <si>
    <t>03/14/2018 09:40PM</t>
  </si>
  <si>
    <t>Customer inquired about the 911 dialing procedure on the CapTel 200.</t>
  </si>
  <si>
    <t xml:space="preserve">CSR advised the customer that when dialing 911 from the CapTel 200, he should notice that the Captions light will go off and there are special prompts on the display advising this. CSR also let the customer know there are additional features designed to help 911 personnel recognize your call as a standard VCO call. CSR offered ongoing assistance at the customer's request.  </t>
  </si>
  <si>
    <t>04/15/2018 09:57am</t>
  </si>
  <si>
    <t>04/17/2018 03:47pm</t>
  </si>
  <si>
    <t>Customer's nephew reported difficulty connecting to audio and captions on the CapTel 840 in 1-Line mode.</t>
  </si>
  <si>
    <t>CSR's investigation revealed that the customer is attempting to connect to captions using fiber optic telephone service. CSR advised customer that the CapTel  840 is not designed for fiber optic use and recommended obtaining an internet model CapTel that would use the internet to support the captions. CSR offered further assistance upon request.</t>
  </si>
  <si>
    <t>Totals - Fiscal Year June 1, 2017- May 31, 2018</t>
  </si>
  <si>
    <t>There were twenty-one (21) reported inquiries for CapTel relay for the fiscal year June 1, 2017 - May 31, 2018.</t>
  </si>
  <si>
    <t>K6479614799 </t>
  </si>
  <si>
    <t>K6479614685 </t>
  </si>
  <si>
    <t>K6479614562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</si>
</sst>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dd/yy_)"/>
    <numFmt numFmtId="165" formatCode="[$-409]m/d/yy\ h:mm\ AM/PM;@"/>
  </numFmts>
  <fonts count="26" x14ac:knownFonts="1">
    <font>
      <sz val="12"/>
      <name val="Arial"/>
    </font>
    <font>
      <sz val="11"/>
      <color theme="1"/>
      <name val="Calibri"/>
      <family val="2"/>
      <scheme val="minor"/>
    </font>
    <font>
      <sz val="8"/>
      <name val="Arial"/>
      <family val="2"/>
    </font>
    <font>
      <sz val="10"/>
      <name val="Arial"/>
      <family val="2"/>
    </font>
    <font>
      <b/>
      <sz val="10"/>
      <name val="Times New Roman"/>
      <family val="1"/>
    </font>
    <font>
      <sz val="10"/>
      <name val="Times New Roman"/>
      <family val="1"/>
    </font>
    <font>
      <sz val="10"/>
      <name val="Tahoma"/>
      <family val="2"/>
    </font>
    <font>
      <b/>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9"/>
        <bgColor indexed="64"/>
      </patternFill>
    </fill>
  </fills>
  <borders count="44">
    <border>
      <left/>
      <right/>
      <top/>
      <bottom/>
      <diagonal/>
    </border>
    <border>
      <left/>
      <right style="medium">
        <color indexed="8"/>
      </right>
      <top/>
      <bottom style="medium">
        <color indexed="8"/>
      </bottom>
      <diagonal/>
    </border>
    <border>
      <left style="medium">
        <color indexed="8"/>
      </left>
      <right/>
      <top style="medium">
        <color indexed="8"/>
      </top>
      <bottom/>
      <diagonal/>
    </border>
    <border>
      <left style="medium">
        <color indexed="8"/>
      </left>
      <right style="medium">
        <color indexed="8"/>
      </right>
      <top style="medium">
        <color indexed="8"/>
      </top>
      <bottom style="medium">
        <color indexed="8"/>
      </bottom>
      <diagonal/>
    </border>
    <border>
      <left style="medium">
        <color indexed="8"/>
      </left>
      <right/>
      <top/>
      <bottom/>
      <diagonal/>
    </border>
    <border>
      <left style="medium">
        <color indexed="8"/>
      </left>
      <right style="medium">
        <color indexed="8"/>
      </right>
      <top/>
      <bottom/>
      <diagonal/>
    </border>
    <border>
      <left/>
      <right style="medium">
        <color indexed="8"/>
      </right>
      <top/>
      <bottom/>
      <diagonal/>
    </border>
    <border>
      <left style="medium">
        <color indexed="8"/>
      </left>
      <right/>
      <top/>
      <bottom style="medium">
        <color indexed="8"/>
      </bottom>
      <diagonal/>
    </border>
    <border>
      <left style="medium">
        <color indexed="8"/>
      </left>
      <right style="medium">
        <color indexed="8"/>
      </right>
      <top/>
      <bottom style="medium">
        <color indexed="8"/>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right/>
      <top/>
      <bottom style="medium">
        <color indexed="8"/>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bottom/>
      <diagonal/>
    </border>
    <border>
      <left style="medium">
        <color rgb="FF000000"/>
      </left>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style="medium">
        <color rgb="FF000000"/>
      </right>
      <top style="medium">
        <color rgb="FF000000"/>
      </top>
      <bottom style="medium">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style="medium">
        <color indexed="8"/>
      </left>
      <right style="medium">
        <color indexed="8"/>
      </right>
      <top style="thin">
        <color indexed="8"/>
      </top>
      <bottom style="medium">
        <color indexed="8"/>
      </bottom>
      <diagonal/>
    </border>
    <border>
      <left style="medium">
        <color indexed="8"/>
      </left>
      <right/>
      <top style="thin">
        <color indexed="8"/>
      </top>
      <bottom style="medium">
        <color indexed="8"/>
      </bottom>
      <diagonal/>
    </border>
    <border>
      <left/>
      <right style="medium">
        <color indexed="8"/>
      </right>
      <top style="thin">
        <color indexed="8"/>
      </top>
      <bottom style="medium">
        <color indexed="8"/>
      </bottom>
      <diagonal/>
    </border>
    <border>
      <left/>
      <right/>
      <top style="thin">
        <color indexed="8"/>
      </top>
      <bottom style="medium">
        <color indexed="8"/>
      </bottom>
      <diagonal/>
    </border>
  </borders>
  <cellStyleXfs count="44">
    <xf numFmtId="0" fontId="0" fillId="0" borderId="0"/>
    <xf numFmtId="0" fontId="3" fillId="0" borderId="0"/>
    <xf numFmtId="0" fontId="8" fillId="0" borderId="0" applyNumberFormat="0" applyFill="0" applyBorder="0" applyAlignment="0" applyProtection="0"/>
    <xf numFmtId="0" fontId="9" fillId="0" borderId="30" applyNumberFormat="0" applyFill="0" applyAlignment="0" applyProtection="0"/>
    <xf numFmtId="0" fontId="10" fillId="0" borderId="31" applyNumberFormat="0" applyFill="0" applyAlignment="0" applyProtection="0"/>
    <xf numFmtId="0" fontId="11" fillId="0" borderId="32"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33" applyNumberFormat="0" applyAlignment="0" applyProtection="0"/>
    <xf numFmtId="0" fontId="16" fillId="6" borderId="34" applyNumberFormat="0" applyAlignment="0" applyProtection="0"/>
    <xf numFmtId="0" fontId="17" fillId="6" borderId="33" applyNumberFormat="0" applyAlignment="0" applyProtection="0"/>
    <xf numFmtId="0" fontId="18" fillId="0" borderId="35" applyNumberFormat="0" applyFill="0" applyAlignment="0" applyProtection="0"/>
    <xf numFmtId="0" fontId="19" fillId="7" borderId="36"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38" applyNumberFormat="0" applyFill="0" applyAlignment="0" applyProtection="0"/>
    <xf numFmtId="0" fontId="2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3" fillId="32" borderId="0" applyNumberFormat="0" applyBorder="0" applyAlignment="0" applyProtection="0"/>
    <xf numFmtId="0" fontId="1" fillId="0" borderId="0"/>
    <xf numFmtId="0" fontId="1" fillId="8" borderId="37" applyNumberFormat="0" applyFont="0" applyAlignment="0" applyProtection="0"/>
  </cellStyleXfs>
  <cellXfs count="198">
    <xf numFmtId="0" fontId="0" fillId="0" borderId="0" xfId="0"/>
    <xf numFmtId="0" fontId="4" fillId="0" borderId="3" xfId="0" applyFont="1" applyBorder="1" applyAlignment="1">
      <alignment horizontal="center"/>
    </xf>
    <xf numFmtId="0" fontId="4" fillId="0" borderId="4" xfId="0" applyFont="1" applyBorder="1" applyAlignment="1" applyProtection="1">
      <alignment horizontal="center"/>
    </xf>
    <xf numFmtId="0" fontId="4" fillId="0" borderId="5" xfId="0" applyFont="1" applyBorder="1" applyAlignment="1" applyProtection="1">
      <alignment horizontal="center"/>
    </xf>
    <xf numFmtId="0" fontId="5" fillId="0" borderId="9" xfId="0" applyFont="1" applyBorder="1" applyAlignment="1" applyProtection="1">
      <alignment horizontal="centerContinuous"/>
    </xf>
    <xf numFmtId="0" fontId="4" fillId="0" borderId="10" xfId="0" applyFont="1" applyBorder="1" applyAlignment="1" applyProtection="1">
      <alignment horizontal="centerContinuous"/>
    </xf>
    <xf numFmtId="0" fontId="5" fillId="0" borderId="0" xfId="0" applyFont="1"/>
    <xf numFmtId="0" fontId="5" fillId="0" borderId="10" xfId="0" applyFont="1" applyBorder="1" applyProtection="1"/>
    <xf numFmtId="0" fontId="5" fillId="0" borderId="0" xfId="0" applyFont="1" applyBorder="1" applyAlignment="1"/>
    <xf numFmtId="0" fontId="5" fillId="0" borderId="0" xfId="0" applyFont="1" applyBorder="1" applyProtection="1"/>
    <xf numFmtId="0" fontId="5" fillId="0" borderId="0" xfId="0" applyFont="1" applyBorder="1" applyAlignment="1" applyProtection="1">
      <alignment horizontal="centerContinuous"/>
    </xf>
    <xf numFmtId="0" fontId="5" fillId="0" borderId="9" xfId="0" applyFont="1" applyBorder="1" applyAlignment="1"/>
    <xf numFmtId="0" fontId="5" fillId="0" borderId="12" xfId="0" applyFont="1" applyBorder="1" applyProtection="1"/>
    <xf numFmtId="0" fontId="4" fillId="0" borderId="3" xfId="0" applyFont="1" applyBorder="1" applyAlignment="1">
      <alignment horizontal="center" wrapText="1"/>
    </xf>
    <xf numFmtId="0" fontId="4" fillId="0" borderId="13" xfId="0" applyFont="1" applyBorder="1" applyAlignment="1">
      <alignment horizontal="center" wrapText="1"/>
    </xf>
    <xf numFmtId="0" fontId="5" fillId="0" borderId="2" xfId="0" applyFont="1" applyBorder="1" applyAlignment="1" applyProtection="1">
      <alignment horizontal="centerContinuous"/>
    </xf>
    <xf numFmtId="0" fontId="5" fillId="0" borderId="9" xfId="0" applyFont="1" applyBorder="1" applyProtection="1"/>
    <xf numFmtId="0" fontId="5" fillId="0" borderId="11" xfId="0" applyFont="1" applyBorder="1" applyProtection="1"/>
    <xf numFmtId="0" fontId="5" fillId="0" borderId="0" xfId="0" applyFont="1" applyBorder="1" applyAlignment="1"/>
    <xf numFmtId="0" fontId="4" fillId="0" borderId="11" xfId="0" applyFont="1" applyBorder="1" applyAlignment="1">
      <alignment horizontal="center" wrapText="1"/>
    </xf>
    <xf numFmtId="0" fontId="4" fillId="0" borderId="2" xfId="0" applyNumberFormat="1" applyFont="1" applyBorder="1" applyAlignment="1" applyProtection="1">
      <alignment horizontal="centerContinuous"/>
    </xf>
    <xf numFmtId="0" fontId="5" fillId="0" borderId="2" xfId="0" applyNumberFormat="1" applyFont="1" applyBorder="1" applyProtection="1"/>
    <xf numFmtId="0" fontId="4" fillId="0" borderId="4" xfId="0" applyNumberFormat="1" applyFont="1" applyBorder="1" applyAlignment="1" applyProtection="1">
      <alignment horizontal="center"/>
    </xf>
    <xf numFmtId="0" fontId="5" fillId="0" borderId="0" xfId="0" applyNumberFormat="1" applyFont="1" applyBorder="1" applyProtection="1"/>
    <xf numFmtId="0" fontId="4" fillId="0" borderId="4" xfId="0" applyNumberFormat="1" applyFont="1" applyBorder="1" applyAlignment="1" applyProtection="1">
      <alignment horizontal="centerContinuous"/>
    </xf>
    <xf numFmtId="0" fontId="5" fillId="0" borderId="0" xfId="0" applyNumberFormat="1" applyFont="1"/>
    <xf numFmtId="0" fontId="5" fillId="0" borderId="12" xfId="0" applyFont="1" applyBorder="1" applyAlignment="1" applyProtection="1">
      <alignment horizontal="centerContinuous"/>
    </xf>
    <xf numFmtId="0" fontId="5" fillId="0" borderId="15" xfId="0" applyFont="1" applyBorder="1" applyAlignment="1" applyProtection="1">
      <alignment horizontal="centerContinuous"/>
    </xf>
    <xf numFmtId="0" fontId="4" fillId="0" borderId="16" xfId="0" applyFont="1" applyFill="1" applyBorder="1" applyAlignment="1" applyProtection="1">
      <alignment horizontal="centerContinuous"/>
    </xf>
    <xf numFmtId="0" fontId="3" fillId="0" borderId="17" xfId="0" applyFont="1" applyFill="1" applyBorder="1" applyAlignment="1" applyProtection="1">
      <alignment horizontal="centerContinuous"/>
    </xf>
    <xf numFmtId="0" fontId="7" fillId="0" borderId="18" xfId="0" applyFont="1" applyFill="1" applyBorder="1" applyAlignment="1" applyProtection="1">
      <alignment horizontal="centerContinuous"/>
    </xf>
    <xf numFmtId="0" fontId="3" fillId="0" borderId="0" xfId="0" applyFont="1" applyFill="1" applyBorder="1"/>
    <xf numFmtId="0" fontId="3" fillId="0" borderId="18" xfId="0" applyFont="1" applyFill="1" applyBorder="1" applyProtection="1"/>
    <xf numFmtId="0" fontId="5" fillId="0" borderId="16" xfId="0" applyFont="1" applyFill="1" applyBorder="1" applyProtection="1"/>
    <xf numFmtId="0" fontId="5" fillId="0" borderId="21" xfId="0" applyFont="1" applyFill="1" applyBorder="1" applyProtection="1"/>
    <xf numFmtId="0" fontId="5" fillId="0" borderId="17" xfId="0" applyFont="1" applyFill="1" applyBorder="1" applyProtection="1"/>
    <xf numFmtId="0" fontId="5" fillId="0" borderId="22" xfId="0" applyFont="1" applyFill="1" applyBorder="1" applyProtection="1"/>
    <xf numFmtId="0" fontId="4" fillId="0" borderId="23" xfId="0" applyFont="1" applyFill="1" applyBorder="1" applyAlignment="1" applyProtection="1">
      <alignment horizontal="center"/>
    </xf>
    <xf numFmtId="0" fontId="4" fillId="0" borderId="24" xfId="0" applyFont="1" applyFill="1" applyBorder="1" applyAlignment="1" applyProtection="1">
      <alignment horizontal="center"/>
    </xf>
    <xf numFmtId="0" fontId="4" fillId="0" borderId="23" xfId="0" applyFont="1" applyFill="1" applyBorder="1" applyAlignment="1" applyProtection="1">
      <alignment horizontal="center" wrapText="1"/>
    </xf>
    <xf numFmtId="0" fontId="4" fillId="0" borderId="24" xfId="0" applyFont="1" applyFill="1" applyBorder="1" applyAlignment="1" applyProtection="1">
      <alignment horizontal="center" wrapText="1"/>
    </xf>
    <xf numFmtId="0" fontId="4" fillId="0" borderId="22" xfId="0" applyFont="1" applyFill="1" applyBorder="1" applyAlignment="1" applyProtection="1">
      <alignment horizontal="center" wrapText="1"/>
    </xf>
    <xf numFmtId="0" fontId="3" fillId="0" borderId="0" xfId="0" applyFont="1" applyFill="1" applyBorder="1" applyProtection="1"/>
    <xf numFmtId="0" fontId="4" fillId="0" borderId="23" xfId="0" applyFont="1" applyFill="1" applyBorder="1" applyAlignment="1" applyProtection="1">
      <alignment horizontal="centerContinuous"/>
    </xf>
    <xf numFmtId="0" fontId="3" fillId="0" borderId="0" xfId="0" applyFont="1" applyFill="1" applyBorder="1" applyAlignment="1" applyProtection="1">
      <alignment horizontal="centerContinuous"/>
    </xf>
    <xf numFmtId="0" fontId="3" fillId="0" borderId="17" xfId="0" applyFont="1" applyFill="1" applyBorder="1" applyAlignment="1"/>
    <xf numFmtId="0" fontId="3" fillId="0" borderId="23" xfId="0" applyFont="1" applyFill="1" applyBorder="1" applyProtection="1"/>
    <xf numFmtId="0" fontId="3" fillId="0" borderId="22" xfId="0" applyFont="1" applyFill="1" applyBorder="1" applyAlignment="1"/>
    <xf numFmtId="0" fontId="3" fillId="0" borderId="26" xfId="0" applyFont="1" applyFill="1" applyBorder="1" applyAlignment="1"/>
    <xf numFmtId="0" fontId="4" fillId="0" borderId="18" xfId="0" applyFont="1" applyFill="1" applyBorder="1" applyAlignment="1">
      <alignment horizontal="center"/>
    </xf>
    <xf numFmtId="0" fontId="3" fillId="0" borderId="29" xfId="0" applyFont="1" applyFill="1" applyBorder="1" applyProtection="1"/>
    <xf numFmtId="0" fontId="3" fillId="0" borderId="27" xfId="0" applyFont="1" applyFill="1" applyBorder="1" applyProtection="1"/>
    <xf numFmtId="0" fontId="3" fillId="0" borderId="29" xfId="0" applyFont="1" applyFill="1" applyBorder="1" applyAlignment="1">
      <alignment horizontal="center"/>
    </xf>
    <xf numFmtId="0" fontId="4" fillId="0" borderId="0" xfId="0" applyFont="1" applyBorder="1" applyAlignment="1" applyProtection="1">
      <alignment horizontal="center"/>
    </xf>
    <xf numFmtId="0" fontId="5" fillId="0" borderId="4" xfId="0" applyFont="1" applyFill="1" applyBorder="1" applyProtection="1"/>
    <xf numFmtId="0" fontId="4" fillId="0" borderId="10" xfId="0" applyFont="1" applyBorder="1" applyAlignment="1">
      <alignment horizontal="center" wrapText="1"/>
    </xf>
    <xf numFmtId="0" fontId="4" fillId="0" borderId="8" xfId="0" applyFont="1" applyBorder="1" applyAlignment="1">
      <alignment horizontal="center" wrapText="1"/>
    </xf>
    <xf numFmtId="0" fontId="4" fillId="0" borderId="11" xfId="0" applyFont="1" applyBorder="1" applyAlignment="1" applyProtection="1">
      <alignment horizontal="center" wrapText="1"/>
    </xf>
    <xf numFmtId="0" fontId="4" fillId="0" borderId="27" xfId="0" applyFont="1" applyFill="1" applyBorder="1" applyAlignment="1">
      <alignment horizontal="center"/>
    </xf>
    <xf numFmtId="0" fontId="4" fillId="0" borderId="29" xfId="0" applyFont="1" applyFill="1" applyBorder="1" applyAlignment="1" applyProtection="1">
      <alignment horizontal="center"/>
    </xf>
    <xf numFmtId="0" fontId="4" fillId="0" borderId="1" xfId="0" applyFont="1" applyBorder="1" applyAlignment="1">
      <alignment horizontal="center" wrapText="1"/>
    </xf>
    <xf numFmtId="0" fontId="3" fillId="0" borderId="0" xfId="0" applyFont="1"/>
    <xf numFmtId="0" fontId="4" fillId="0" borderId="6" xfId="0" applyFont="1" applyBorder="1" applyAlignment="1" applyProtection="1">
      <alignment horizontal="center"/>
    </xf>
    <xf numFmtId="0" fontId="4" fillId="0" borderId="41" xfId="0" applyNumberFormat="1" applyFont="1" applyBorder="1" applyAlignment="1" applyProtection="1">
      <alignment horizontal="center" wrapText="1"/>
    </xf>
    <xf numFmtId="0" fontId="4" fillId="0" borderId="40" xfId="0" applyFont="1" applyBorder="1" applyAlignment="1" applyProtection="1">
      <alignment horizontal="center" wrapText="1"/>
    </xf>
    <xf numFmtId="0" fontId="4" fillId="0" borderId="42" xfId="0" applyFont="1" applyBorder="1" applyAlignment="1" applyProtection="1">
      <alignment horizontal="center" wrapText="1"/>
    </xf>
    <xf numFmtId="0" fontId="4" fillId="0" borderId="43" xfId="0" applyFont="1" applyBorder="1" applyAlignment="1" applyProtection="1">
      <alignment horizontal="center" wrapText="1"/>
    </xf>
    <xf numFmtId="0" fontId="4" fillId="0" borderId="8" xfId="0" applyFont="1" applyBorder="1" applyAlignment="1" applyProtection="1">
      <alignment horizontal="center" wrapText="1"/>
    </xf>
    <xf numFmtId="0" fontId="4" fillId="0" borderId="7" xfId="0" applyFont="1" applyBorder="1" applyAlignment="1">
      <alignment horizontal="center" wrapText="1"/>
    </xf>
    <xf numFmtId="0" fontId="4" fillId="0" borderId="8" xfId="0" applyFont="1" applyBorder="1" applyAlignment="1">
      <alignment horizontal="center"/>
    </xf>
    <xf numFmtId="0" fontId="4" fillId="0" borderId="1" xfId="0" applyFont="1" applyBorder="1" applyAlignment="1" applyProtection="1">
      <alignment horizontal="center"/>
    </xf>
    <xf numFmtId="0" fontId="5" fillId="0" borderId="1" xfId="0" applyFont="1" applyBorder="1" applyProtection="1"/>
    <xf numFmtId="0" fontId="3" fillId="0" borderId="0" xfId="0" applyFont="1" applyFill="1"/>
    <xf numFmtId="0" fontId="4" fillId="0" borderId="0" xfId="0" applyFont="1" applyFill="1" applyBorder="1"/>
    <xf numFmtId="0" fontId="4" fillId="0" borderId="0" xfId="0" applyFont="1" applyFill="1" applyBorder="1" applyAlignment="1">
      <alignment horizontal="right"/>
    </xf>
    <xf numFmtId="0" fontId="6" fillId="0" borderId="3" xfId="0" applyNumberFormat="1" applyFont="1" applyBorder="1" applyAlignment="1">
      <alignment vertical="top" wrapText="1"/>
    </xf>
    <xf numFmtId="0" fontId="3" fillId="0" borderId="3" xfId="0" applyFont="1" applyBorder="1" applyAlignment="1" applyProtection="1">
      <alignment wrapText="1"/>
    </xf>
    <xf numFmtId="0" fontId="24" fillId="0" borderId="27" xfId="42" applyFont="1" applyBorder="1" applyAlignment="1">
      <alignment horizontal="center" vertical="top" wrapText="1"/>
    </xf>
    <xf numFmtId="14" fontId="24" fillId="0" borderId="27" xfId="42" applyNumberFormat="1" applyFont="1" applyBorder="1" applyAlignment="1">
      <alignment vertical="top" wrapText="1"/>
    </xf>
    <xf numFmtId="0" fontId="24" fillId="0" borderId="27" xfId="42" applyFont="1" applyBorder="1" applyAlignment="1">
      <alignment vertical="top" wrapText="1"/>
    </xf>
    <xf numFmtId="0" fontId="24" fillId="0" borderId="27" xfId="42" applyFont="1" applyBorder="1" applyAlignment="1">
      <alignment horizontal="left" vertical="top" wrapText="1"/>
    </xf>
    <xf numFmtId="0" fontId="25" fillId="0" borderId="27" xfId="42" applyFont="1" applyBorder="1" applyAlignment="1">
      <alignment horizontal="left" vertical="top" wrapText="1"/>
    </xf>
    <xf numFmtId="0" fontId="24" fillId="0" borderId="21" xfId="42" applyFont="1" applyBorder="1" applyAlignment="1">
      <alignment horizontal="center" vertical="top" wrapText="1"/>
    </xf>
    <xf numFmtId="0" fontId="24" fillId="0" borderId="21" xfId="42" applyFont="1" applyBorder="1" applyAlignment="1">
      <alignment horizontal="left" vertical="top" wrapText="1"/>
    </xf>
    <xf numFmtId="0" fontId="25" fillId="0" borderId="27" xfId="42" applyFont="1" applyBorder="1" applyAlignment="1">
      <alignment horizontal="center" vertical="top" wrapText="1"/>
    </xf>
    <xf numFmtId="0" fontId="3" fillId="0" borderId="28" xfId="0" applyFont="1" applyFill="1" applyBorder="1" applyProtection="1"/>
    <xf numFmtId="164" fontId="3" fillId="0" borderId="25" xfId="0" applyNumberFormat="1" applyFont="1" applyFill="1" applyBorder="1" applyProtection="1"/>
    <xf numFmtId="0" fontId="3" fillId="0" borderId="27" xfId="0" applyFont="1" applyFill="1" applyBorder="1" applyAlignment="1" applyProtection="1">
      <alignment wrapText="1"/>
    </xf>
    <xf numFmtId="0" fontId="3" fillId="0" borderId="3" xfId="0" applyFont="1" applyFill="1" applyBorder="1" applyAlignment="1">
      <alignment vertical="top" wrapText="1"/>
    </xf>
    <xf numFmtId="0" fontId="3" fillId="0" borderId="3" xfId="0" applyFont="1" applyBorder="1" applyAlignment="1">
      <alignment vertical="top" wrapText="1"/>
    </xf>
    <xf numFmtId="0" fontId="3" fillId="0" borderId="3" xfId="0" applyFont="1" applyBorder="1" applyAlignment="1" applyProtection="1">
      <alignment horizontal="right" vertical="top" wrapText="1"/>
    </xf>
    <xf numFmtId="0" fontId="3" fillId="0" borderId="3" xfId="0" applyFont="1" applyBorder="1" applyAlignment="1" applyProtection="1">
      <alignment horizontal="left" vertical="top" wrapText="1"/>
    </xf>
    <xf numFmtId="0" fontId="3" fillId="0" borderId="3" xfId="0" applyFont="1" applyBorder="1" applyAlignment="1" applyProtection="1">
      <alignment vertical="top" wrapText="1"/>
    </xf>
    <xf numFmtId="0" fontId="3" fillId="0" borderId="3" xfId="0" applyFont="1" applyFill="1" applyBorder="1" applyAlignment="1">
      <alignment horizontal="left" vertical="top" wrapText="1"/>
    </xf>
    <xf numFmtId="0" fontId="3" fillId="0" borderId="3" xfId="0" applyFont="1" applyFill="1" applyBorder="1" applyAlignment="1">
      <alignment horizontal="left" vertical="center" wrapText="1"/>
    </xf>
    <xf numFmtId="0" fontId="3" fillId="0" borderId="3" xfId="0" applyFont="1" applyBorder="1" applyAlignment="1">
      <alignment horizontal="left" vertical="top" wrapText="1"/>
    </xf>
    <xf numFmtId="0" fontId="3" fillId="0" borderId="3" xfId="0" applyFont="1" applyBorder="1" applyAlignment="1">
      <alignment horizontal="right" vertical="top" wrapText="1"/>
    </xf>
    <xf numFmtId="0" fontId="3" fillId="33" borderId="3" xfId="0" applyFont="1" applyFill="1" applyBorder="1" applyAlignment="1">
      <alignment vertical="top" wrapText="1"/>
    </xf>
    <xf numFmtId="0" fontId="3" fillId="34" borderId="3" xfId="0" applyFont="1" applyFill="1" applyBorder="1" applyAlignment="1">
      <alignment vertical="top" wrapText="1"/>
    </xf>
    <xf numFmtId="0" fontId="3" fillId="0" borderId="3" xfId="0" applyFont="1" applyBorder="1" applyAlignment="1">
      <alignment horizontal="left" vertical="center" wrapText="1"/>
    </xf>
    <xf numFmtId="0" fontId="3" fillId="0" borderId="3" xfId="0" applyFont="1" applyBorder="1" applyAlignment="1">
      <alignment vertical="center" wrapText="1"/>
    </xf>
    <xf numFmtId="0" fontId="3" fillId="0" borderId="3" xfId="0" applyFont="1" applyBorder="1" applyProtection="1"/>
    <xf numFmtId="0" fontId="3" fillId="0" borderId="3" xfId="0" applyNumberFormat="1" applyFont="1" applyBorder="1" applyAlignment="1">
      <alignment vertical="top" wrapText="1"/>
    </xf>
    <xf numFmtId="165" fontId="3" fillId="0" borderId="3" xfId="0" applyNumberFormat="1" applyFont="1" applyBorder="1" applyAlignment="1">
      <alignment vertical="top" wrapText="1"/>
    </xf>
    <xf numFmtId="0" fontId="3" fillId="0" borderId="3" xfId="0" applyNumberFormat="1" applyFont="1" applyBorder="1" applyProtection="1"/>
    <xf numFmtId="164" fontId="3" fillId="0" borderId="3" xfId="0" applyNumberFormat="1" applyFont="1" applyBorder="1" applyProtection="1"/>
    <xf numFmtId="0" fontId="3" fillId="0" borderId="13" xfId="0" applyFont="1" applyBorder="1" applyProtection="1"/>
    <xf numFmtId="0" fontId="3" fillId="0" borderId="3" xfId="0" applyFont="1" applyFill="1" applyBorder="1" applyAlignment="1" applyProtection="1">
      <alignment horizontal="center" vertical="top" wrapText="1"/>
    </xf>
    <xf numFmtId="0" fontId="3" fillId="0" borderId="3" xfId="0" applyFont="1" applyFill="1" applyBorder="1" applyAlignment="1">
      <alignment horizontal="center" vertical="top" wrapText="1"/>
    </xf>
    <xf numFmtId="0" fontId="3" fillId="0" borderId="3" xfId="0" applyFont="1" applyFill="1" applyBorder="1" applyAlignment="1">
      <alignment horizontal="right" vertical="top" wrapText="1"/>
    </xf>
    <xf numFmtId="0" fontId="3" fillId="0" borderId="3" xfId="0" applyFont="1" applyFill="1" applyBorder="1" applyAlignment="1">
      <alignment vertical="top"/>
    </xf>
    <xf numFmtId="0" fontId="3" fillId="0" borderId="3" xfId="0" applyFont="1" applyBorder="1" applyAlignment="1" applyProtection="1">
      <alignment horizontal="center" vertical="top" wrapText="1"/>
    </xf>
    <xf numFmtId="0" fontId="3" fillId="0" borderId="3" xfId="0" applyFont="1" applyBorder="1" applyAlignment="1">
      <alignment horizontal="center" vertical="top" wrapText="1"/>
    </xf>
    <xf numFmtId="0" fontId="3" fillId="0" borderId="3" xfId="0" applyFont="1" applyBorder="1" applyAlignment="1">
      <alignment vertical="top"/>
    </xf>
    <xf numFmtId="0" fontId="3" fillId="0" borderId="3" xfId="0" applyFont="1" applyBorder="1" applyAlignment="1" applyProtection="1">
      <alignment vertical="top"/>
    </xf>
    <xf numFmtId="0" fontId="3" fillId="0" borderId="27" xfId="0" applyFont="1" applyFill="1" applyBorder="1" applyAlignment="1" applyProtection="1">
      <alignment vertical="top"/>
    </xf>
    <xf numFmtId="14" fontId="24" fillId="0" borderId="27" xfId="42" applyNumberFormat="1" applyFont="1" applyBorder="1" applyAlignment="1">
      <alignment horizontal="right" vertical="top" wrapText="1"/>
    </xf>
    <xf numFmtId="0" fontId="4" fillId="0" borderId="21" xfId="0" applyFont="1" applyFill="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4" fillId="0" borderId="19" xfId="0" applyFont="1" applyFill="1" applyBorder="1" applyAlignment="1" applyProtection="1">
      <alignment horizontal="center"/>
    </xf>
    <xf numFmtId="0" fontId="0" fillId="0" borderId="20" xfId="0" applyBorder="1" applyAlignment="1"/>
    <xf numFmtId="0" fontId="0" fillId="0" borderId="29" xfId="0" applyBorder="1" applyAlignment="1"/>
    <xf numFmtId="0" fontId="4" fillId="0" borderId="21" xfId="0" applyFont="1" applyFill="1" applyBorder="1" applyAlignment="1" applyProtection="1">
      <alignment horizontal="center" wrapText="1"/>
    </xf>
    <xf numFmtId="0" fontId="3" fillId="0" borderId="20" xfId="0" applyFont="1" applyFill="1" applyBorder="1" applyAlignment="1">
      <alignment horizontal="center"/>
    </xf>
    <xf numFmtId="0" fontId="0" fillId="0" borderId="29" xfId="0" applyFont="1" applyFill="1" applyBorder="1" applyAlignment="1">
      <alignment horizontal="center"/>
    </xf>
    <xf numFmtId="0" fontId="4" fillId="0" borderId="19" xfId="0" applyFont="1" applyFill="1" applyBorder="1" applyAlignment="1">
      <alignment horizontal="center"/>
    </xf>
    <xf numFmtId="0" fontId="4" fillId="0" borderId="20" xfId="0" applyFont="1" applyFill="1" applyBorder="1" applyAlignment="1">
      <alignment horizontal="center"/>
    </xf>
    <xf numFmtId="0" fontId="4" fillId="0" borderId="24" xfId="0" applyFont="1" applyFill="1" applyBorder="1" applyAlignment="1" applyProtection="1">
      <alignment horizontal="center" wrapText="1"/>
    </xf>
    <xf numFmtId="0" fontId="5" fillId="0" borderId="25" xfId="0" applyFont="1" applyFill="1" applyBorder="1" applyAlignment="1">
      <alignment horizontal="center"/>
    </xf>
    <xf numFmtId="0" fontId="3" fillId="0" borderId="25" xfId="0" applyFont="1" applyFill="1" applyBorder="1" applyAlignment="1">
      <alignment horizontal="center"/>
    </xf>
    <xf numFmtId="0" fontId="0" fillId="0" borderId="24" xfId="0" applyBorder="1" applyAlignment="1">
      <alignment horizontal="center" wrapText="1"/>
    </xf>
    <xf numFmtId="0" fontId="0" fillId="0" borderId="25" xfId="0" applyBorder="1" applyAlignment="1">
      <alignment horizontal="center" wrapText="1"/>
    </xf>
    <xf numFmtId="0" fontId="4" fillId="0" borderId="21" xfId="0" applyFont="1" applyFill="1" applyBorder="1" applyAlignment="1" applyProtection="1">
      <alignment horizontal="center"/>
    </xf>
    <xf numFmtId="0" fontId="0" fillId="0" borderId="25" xfId="0" applyFont="1" applyFill="1" applyBorder="1" applyAlignment="1">
      <alignment horizontal="center" wrapText="1"/>
    </xf>
    <xf numFmtId="0" fontId="4" fillId="0" borderId="18" xfId="0" applyFont="1" applyFill="1" applyBorder="1" applyAlignment="1" applyProtection="1">
      <alignment horizontal="center" wrapText="1"/>
    </xf>
    <xf numFmtId="0" fontId="0" fillId="0" borderId="26" xfId="0" applyFont="1" applyFill="1" applyBorder="1" applyAlignment="1">
      <alignment horizontal="center" wrapText="1"/>
    </xf>
    <xf numFmtId="0" fontId="5" fillId="0" borderId="25" xfId="0" applyFont="1" applyFill="1" applyBorder="1" applyAlignment="1"/>
    <xf numFmtId="0" fontId="5" fillId="0" borderId="25" xfId="0" applyFont="1" applyFill="1" applyBorder="1" applyAlignment="1">
      <alignment horizontal="center" wrapText="1"/>
    </xf>
    <xf numFmtId="0" fontId="0" fillId="0" borderId="22" xfId="0" applyFont="1" applyFill="1" applyBorder="1" applyAlignment="1">
      <alignment horizontal="center" wrapText="1"/>
    </xf>
    <xf numFmtId="0" fontId="4" fillId="0" borderId="25" xfId="0" applyFont="1" applyFill="1" applyBorder="1" applyAlignment="1" applyProtection="1">
      <alignment horizontal="center" wrapText="1"/>
    </xf>
    <xf numFmtId="0" fontId="4" fillId="0" borderId="21" xfId="0" applyFont="1" applyFill="1" applyBorder="1" applyAlignment="1">
      <alignment horizontal="center" wrapText="1"/>
    </xf>
    <xf numFmtId="0" fontId="0" fillId="0" borderId="24" xfId="0" applyFont="1" applyFill="1" applyBorder="1" applyAlignment="1">
      <alignment horizontal="center" wrapText="1"/>
    </xf>
    <xf numFmtId="0" fontId="3" fillId="0" borderId="29" xfId="0" applyFont="1" applyFill="1" applyBorder="1" applyAlignment="1">
      <alignment horizontal="center"/>
    </xf>
    <xf numFmtId="0" fontId="0" fillId="0" borderId="25" xfId="0" applyFont="1" applyFill="1" applyBorder="1" applyAlignment="1">
      <alignment horizontal="center"/>
    </xf>
    <xf numFmtId="0" fontId="3" fillId="0" borderId="25" xfId="0" applyFont="1" applyFill="1" applyBorder="1" applyAlignment="1"/>
    <xf numFmtId="0" fontId="4" fillId="0" borderId="20" xfId="0" applyFont="1" applyFill="1" applyBorder="1" applyAlignment="1" applyProtection="1">
      <alignment horizontal="center"/>
    </xf>
    <xf numFmtId="0" fontId="3" fillId="0" borderId="25" xfId="0" applyFont="1" applyFill="1" applyBorder="1" applyAlignment="1">
      <alignment horizontal="center" wrapText="1"/>
    </xf>
    <xf numFmtId="0" fontId="4" fillId="0" borderId="18" xfId="0" applyFont="1" applyFill="1" applyBorder="1" applyAlignment="1">
      <alignment horizontal="center" wrapText="1"/>
    </xf>
    <xf numFmtId="0" fontId="3" fillId="0" borderId="26" xfId="0" applyFont="1" applyFill="1" applyBorder="1" applyAlignment="1">
      <alignment horizontal="center" wrapText="1"/>
    </xf>
    <xf numFmtId="0" fontId="4" fillId="0" borderId="16" xfId="0" applyFont="1" applyFill="1" applyBorder="1" applyAlignment="1" applyProtection="1">
      <alignment horizontal="center" wrapText="1"/>
    </xf>
    <xf numFmtId="0" fontId="4" fillId="0" borderId="23" xfId="0" applyFont="1" applyFill="1" applyBorder="1" applyAlignment="1" applyProtection="1">
      <alignment horizontal="center" wrapText="1"/>
    </xf>
    <xf numFmtId="0" fontId="5" fillId="0" borderId="28" xfId="0" applyFont="1" applyFill="1" applyBorder="1" applyAlignment="1">
      <alignment horizontal="center" wrapText="1"/>
    </xf>
    <xf numFmtId="0" fontId="0" fillId="0" borderId="24" xfId="0" applyFont="1" applyFill="1" applyBorder="1" applyAlignment="1">
      <alignment horizontal="center"/>
    </xf>
    <xf numFmtId="0" fontId="4" fillId="0" borderId="16" xfId="0" applyFont="1" applyFill="1" applyBorder="1" applyAlignment="1" applyProtection="1">
      <alignment horizontal="center"/>
    </xf>
    <xf numFmtId="0" fontId="3" fillId="0" borderId="17" xfId="0" applyFont="1" applyFill="1" applyBorder="1" applyAlignment="1"/>
    <xf numFmtId="0" fontId="0" fillId="0" borderId="18" xfId="0" applyBorder="1" applyAlignment="1"/>
    <xf numFmtId="0" fontId="3" fillId="0" borderId="23" xfId="0" applyFont="1" applyFill="1" applyBorder="1" applyAlignment="1"/>
    <xf numFmtId="0" fontId="3" fillId="0" borderId="0" xfId="0" applyFont="1" applyFill="1" applyBorder="1" applyAlignment="1"/>
    <xf numFmtId="0" fontId="0" fillId="0" borderId="22" xfId="0" applyBorder="1" applyAlignment="1"/>
    <xf numFmtId="0" fontId="3" fillId="0" borderId="28" xfId="0" applyFont="1" applyFill="1" applyBorder="1" applyAlignment="1"/>
    <xf numFmtId="0" fontId="3" fillId="0" borderId="39" xfId="0" applyFont="1" applyFill="1" applyBorder="1" applyAlignment="1"/>
    <xf numFmtId="0" fontId="0" fillId="0" borderId="26" xfId="0" applyBorder="1" applyAlignment="1"/>
    <xf numFmtId="0" fontId="5" fillId="0" borderId="14" xfId="0" applyNumberFormat="1" applyFont="1" applyBorder="1" applyAlignment="1" applyProtection="1"/>
    <xf numFmtId="0" fontId="5" fillId="0" borderId="12" xfId="0" applyNumberFormat="1" applyFont="1" applyBorder="1" applyAlignment="1" applyProtection="1"/>
    <xf numFmtId="0" fontId="5" fillId="0" borderId="13" xfId="0" applyFont="1" applyBorder="1" applyAlignment="1"/>
    <xf numFmtId="0" fontId="3" fillId="0" borderId="26" xfId="0" applyFont="1" applyFill="1" applyBorder="1" applyAlignment="1">
      <alignment horizontal="center"/>
    </xf>
    <xf numFmtId="0" fontId="0" fillId="0" borderId="20" xfId="0" applyFont="1" applyFill="1" applyBorder="1" applyAlignment="1"/>
    <xf numFmtId="0" fontId="4" fillId="0" borderId="22" xfId="0" applyFont="1" applyFill="1" applyBorder="1" applyAlignment="1" applyProtection="1">
      <alignment horizontal="center" wrapText="1"/>
    </xf>
    <xf numFmtId="0" fontId="5" fillId="0" borderId="26" xfId="0" applyFont="1" applyFill="1" applyBorder="1" applyAlignment="1">
      <alignment horizontal="center"/>
    </xf>
    <xf numFmtId="0" fontId="4" fillId="0" borderId="11" xfId="0" applyFont="1" applyBorder="1" applyAlignment="1">
      <alignment horizontal="center" wrapText="1"/>
    </xf>
    <xf numFmtId="0" fontId="0" fillId="0" borderId="5" xfId="0" applyBorder="1" applyAlignment="1"/>
    <xf numFmtId="0" fontId="0" fillId="0" borderId="8" xfId="0" applyBorder="1" applyAlignment="1"/>
    <xf numFmtId="0" fontId="4" fillId="0" borderId="2" xfId="0" applyFont="1" applyBorder="1" applyAlignment="1" applyProtection="1">
      <alignment horizontal="center"/>
    </xf>
    <xf numFmtId="0" fontId="4" fillId="0" borderId="9" xfId="0" applyFont="1" applyBorder="1" applyAlignment="1" applyProtection="1">
      <alignment horizontal="center"/>
    </xf>
    <xf numFmtId="0" fontId="0" fillId="0" borderId="10" xfId="0" applyBorder="1" applyAlignment="1"/>
    <xf numFmtId="0" fontId="4" fillId="0" borderId="4" xfId="0" applyFont="1" applyBorder="1" applyAlignment="1" applyProtection="1">
      <alignment horizontal="center"/>
    </xf>
    <xf numFmtId="0" fontId="4" fillId="0" borderId="0" xfId="0" applyFont="1" applyBorder="1" applyAlignment="1" applyProtection="1">
      <alignment horizontal="center"/>
    </xf>
    <xf numFmtId="0" fontId="0" fillId="0" borderId="6" xfId="0" applyBorder="1" applyAlignment="1"/>
    <xf numFmtId="0" fontId="4" fillId="0" borderId="7" xfId="0" applyFont="1" applyBorder="1" applyAlignment="1" applyProtection="1">
      <alignment horizontal="center"/>
    </xf>
    <xf numFmtId="0" fontId="4" fillId="0" borderId="15" xfId="0" applyFont="1" applyBorder="1" applyAlignment="1" applyProtection="1">
      <alignment horizontal="center"/>
    </xf>
    <xf numFmtId="0" fontId="0" fillId="0" borderId="1" xfId="0" applyBorder="1" applyAlignment="1"/>
    <xf numFmtId="0" fontId="0" fillId="0" borderId="13" xfId="0" applyBorder="1" applyAlignment="1"/>
    <xf numFmtId="0" fontId="4" fillId="0" borderId="12" xfId="0" applyNumberFormat="1" applyFont="1" applyBorder="1" applyAlignment="1" applyProtection="1">
      <alignment horizontal="center"/>
    </xf>
    <xf numFmtId="0" fontId="0" fillId="0" borderId="12" xfId="0" applyBorder="1" applyAlignment="1">
      <alignment horizontal="center"/>
    </xf>
    <xf numFmtId="0" fontId="4" fillId="0" borderId="15" xfId="0" applyNumberFormat="1" applyFont="1" applyBorder="1" applyAlignment="1" applyProtection="1">
      <alignment horizontal="center"/>
    </xf>
    <xf numFmtId="0" fontId="0" fillId="0" borderId="15" xfId="0" applyBorder="1" applyAlignment="1">
      <alignment horizontal="center"/>
    </xf>
    <xf numFmtId="0" fontId="4" fillId="0" borderId="14" xfId="0" applyFont="1" applyBorder="1" applyAlignment="1" applyProtection="1">
      <alignment horizontal="center"/>
    </xf>
    <xf numFmtId="0" fontId="5" fillId="0" borderId="12" xfId="0" applyFont="1" applyBorder="1" applyAlignment="1">
      <alignment horizontal="center"/>
    </xf>
    <xf numFmtId="0" fontId="5" fillId="0" borderId="12" xfId="0" applyFont="1" applyBorder="1" applyAlignment="1"/>
    <xf numFmtId="0" fontId="4" fillId="0" borderId="14"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5" xfId="0" applyFont="1" applyBorder="1" applyAlignment="1">
      <alignment horizontal="center"/>
    </xf>
    <xf numFmtId="0" fontId="5" fillId="0" borderId="15" xfId="0" applyFont="1" applyBorder="1" applyAlignment="1"/>
    <xf numFmtId="0" fontId="5" fillId="0" borderId="1" xfId="0" applyFont="1" applyBorder="1" applyAlignme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rmal 2" xfId="1"/>
    <cellStyle name="Normal 3" xfId="42"/>
    <cellStyle name="Note 2" xfId="43"/>
    <cellStyle name="Output" xfId="11" builtinId="21" customBuiltin="1"/>
    <cellStyle name="Title" xfId="2" builtinId="15" customBuiltin="1"/>
    <cellStyle name="Total" xfId="17" builtinId="25" customBuiltin="1"/>
    <cellStyle name="Warning Text" xfId="15" builtinId="11" customBuiltin="1"/>
  </cellStyles>
  <dxfs count="19">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6"/>
  <sheetViews>
    <sheetView tabSelected="1" zoomScaleNormal="100" workbookViewId="0">
      <selection activeCell="B6" sqref="B6"/>
    </sheetView>
  </sheetViews>
  <sheetFormatPr defaultColWidth="9.77734375" defaultRowHeight="12.75" x14ac:dyDescent="0.2"/>
  <cols>
    <col min="1" max="1" width="14.109375" style="31" customWidth="1"/>
    <col min="2" max="3" width="12.77734375" style="31" customWidth="1"/>
    <col min="4" max="4" width="31" style="31" customWidth="1"/>
    <col min="5" max="5" width="12.109375" style="31" customWidth="1"/>
    <col min="6" max="6" width="12.33203125" style="31" customWidth="1"/>
    <col min="7" max="7" width="9.21875" style="31" customWidth="1"/>
    <col min="8" max="8" width="8.44140625" style="31" customWidth="1"/>
    <col min="9" max="9" width="5.77734375" style="31" customWidth="1"/>
    <col min="10" max="10" width="9.6640625" style="31" customWidth="1"/>
    <col min="11" max="11" width="9.44140625" style="31" customWidth="1"/>
    <col min="12" max="12" width="11.109375" style="31" bestFit="1" customWidth="1"/>
    <col min="13" max="13" width="10.77734375" style="31" bestFit="1" customWidth="1"/>
    <col min="14" max="14" width="10.77734375" style="31" customWidth="1"/>
    <col min="15" max="15" width="11.5546875" style="31" customWidth="1"/>
    <col min="16" max="16" width="9.44140625" style="31" customWidth="1"/>
    <col min="17" max="17" width="11.77734375" style="31" customWidth="1"/>
    <col min="18" max="18" width="8.5546875" style="31" customWidth="1"/>
    <col min="19" max="19" width="11.77734375" style="31" customWidth="1"/>
    <col min="20" max="20" width="11.21875" style="31" customWidth="1"/>
    <col min="21" max="21" width="11.6640625" style="31" customWidth="1"/>
    <col min="22" max="22" width="9.77734375" style="31" customWidth="1"/>
    <col min="23" max="23" width="12.44140625" style="31" bestFit="1" customWidth="1"/>
    <col min="24" max="24" width="8.6640625" style="31" customWidth="1"/>
    <col min="25" max="25" width="12.109375" style="31" customWidth="1"/>
    <col min="26" max="26" width="13.33203125" style="31" customWidth="1"/>
    <col min="27" max="27" width="10.33203125" style="31" customWidth="1"/>
    <col min="28" max="28" width="10.6640625" style="31" customWidth="1"/>
    <col min="29" max="29" width="12" style="31" customWidth="1"/>
    <col min="30" max="30" width="13" style="31" customWidth="1"/>
    <col min="31" max="32" width="10.5546875" style="31" customWidth="1"/>
    <col min="33" max="33" width="11" style="31" customWidth="1"/>
    <col min="34" max="35" width="10.88671875" style="31" customWidth="1"/>
    <col min="36" max="36" width="9.5546875" style="31" customWidth="1"/>
    <col min="37" max="37" width="10.5546875" style="31" customWidth="1"/>
    <col min="38" max="38" width="13.88671875" style="31" customWidth="1"/>
    <col min="39" max="39" width="29.6640625" style="31" customWidth="1"/>
    <col min="40" max="16384" width="9.77734375" style="31"/>
  </cols>
  <sheetData>
    <row r="1" spans="1:39" ht="20.25" customHeight="1" thickBot="1" x14ac:dyDescent="0.25">
      <c r="A1" s="28" t="s">
        <v>67</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30"/>
    </row>
    <row r="2" spans="1:39" ht="23.25" customHeight="1" thickBot="1" x14ac:dyDescent="0.25">
      <c r="E2" s="122" t="s">
        <v>1</v>
      </c>
      <c r="F2" s="126"/>
      <c r="G2" s="126"/>
      <c r="H2" s="126"/>
      <c r="I2" s="126"/>
      <c r="J2" s="126"/>
      <c r="K2" s="126"/>
      <c r="L2" s="126"/>
      <c r="M2" s="126"/>
      <c r="N2" s="126"/>
      <c r="O2" s="126"/>
      <c r="P2" s="126"/>
      <c r="Q2" s="126"/>
      <c r="R2" s="126"/>
      <c r="S2" s="126"/>
      <c r="T2" s="127"/>
      <c r="U2" s="58" t="s">
        <v>28</v>
      </c>
      <c r="V2" s="122" t="s">
        <v>3</v>
      </c>
      <c r="W2" s="169"/>
      <c r="X2" s="169"/>
      <c r="Y2" s="169"/>
      <c r="Z2" s="169"/>
      <c r="AA2" s="169"/>
      <c r="AB2" s="169"/>
      <c r="AC2" s="169"/>
      <c r="AD2" s="169"/>
      <c r="AE2" s="124"/>
      <c r="AF2" s="128" t="s">
        <v>29</v>
      </c>
      <c r="AG2" s="129"/>
      <c r="AH2" s="127"/>
      <c r="AI2" s="143" t="s">
        <v>71</v>
      </c>
      <c r="AJ2" s="125" t="s">
        <v>4</v>
      </c>
      <c r="AK2" s="128" t="s">
        <v>30</v>
      </c>
      <c r="AL2" s="145"/>
      <c r="AM2" s="32"/>
    </row>
    <row r="3" spans="1:39" ht="21.75" customHeight="1" thickBot="1" x14ac:dyDescent="0.25">
      <c r="A3" s="33"/>
      <c r="B3" s="34"/>
      <c r="C3" s="34"/>
      <c r="D3" s="35"/>
      <c r="E3" s="125" t="s">
        <v>57</v>
      </c>
      <c r="F3" s="125" t="s">
        <v>32</v>
      </c>
      <c r="G3" s="125" t="s">
        <v>33</v>
      </c>
      <c r="H3" s="143" t="s">
        <v>34</v>
      </c>
      <c r="I3" s="125" t="s">
        <v>35</v>
      </c>
      <c r="J3" s="125" t="s">
        <v>36</v>
      </c>
      <c r="K3" s="125" t="s">
        <v>37</v>
      </c>
      <c r="L3" s="125" t="s">
        <v>38</v>
      </c>
      <c r="M3" s="125" t="s">
        <v>39</v>
      </c>
      <c r="N3" s="125" t="s">
        <v>59</v>
      </c>
      <c r="O3" s="125" t="s">
        <v>40</v>
      </c>
      <c r="P3" s="125" t="s">
        <v>41</v>
      </c>
      <c r="Q3" s="125" t="s">
        <v>42</v>
      </c>
      <c r="R3" s="125" t="s">
        <v>43</v>
      </c>
      <c r="S3" s="125" t="s">
        <v>44</v>
      </c>
      <c r="T3" s="137" t="s">
        <v>11</v>
      </c>
      <c r="U3" s="125" t="s">
        <v>45</v>
      </c>
      <c r="V3" s="137" t="s">
        <v>46</v>
      </c>
      <c r="W3" s="137" t="s">
        <v>47</v>
      </c>
      <c r="X3" s="125" t="s">
        <v>48</v>
      </c>
      <c r="Y3" s="125" t="s">
        <v>49</v>
      </c>
      <c r="Z3" s="125" t="s">
        <v>50</v>
      </c>
      <c r="AA3" s="125" t="s">
        <v>51</v>
      </c>
      <c r="AB3" s="125" t="s">
        <v>52</v>
      </c>
      <c r="AC3" s="125" t="s">
        <v>53</v>
      </c>
      <c r="AD3" s="152" t="s">
        <v>65</v>
      </c>
      <c r="AE3" s="143" t="s">
        <v>12</v>
      </c>
      <c r="AF3" s="125"/>
      <c r="AG3" s="125" t="s">
        <v>44</v>
      </c>
      <c r="AH3" s="137" t="s">
        <v>54</v>
      </c>
      <c r="AI3" s="120"/>
      <c r="AJ3" s="120"/>
      <c r="AK3" s="122" t="s">
        <v>58</v>
      </c>
      <c r="AL3" s="145"/>
      <c r="AM3" s="36"/>
    </row>
    <row r="4" spans="1:39" ht="18.75" customHeight="1" x14ac:dyDescent="0.2">
      <c r="A4" s="37"/>
      <c r="B4" s="38" t="s">
        <v>21</v>
      </c>
      <c r="C4" s="37" t="s">
        <v>22</v>
      </c>
      <c r="D4" s="37"/>
      <c r="E4" s="130"/>
      <c r="F4" s="130"/>
      <c r="G4" s="130"/>
      <c r="H4" s="144"/>
      <c r="I4" s="130"/>
      <c r="J4" s="130"/>
      <c r="K4" s="130"/>
      <c r="L4" s="130"/>
      <c r="M4" s="130"/>
      <c r="N4" s="133"/>
      <c r="O4" s="130"/>
      <c r="P4" s="130"/>
      <c r="Q4" s="130"/>
      <c r="R4" s="130"/>
      <c r="S4" s="130"/>
      <c r="T4" s="141"/>
      <c r="U4" s="130"/>
      <c r="V4" s="141"/>
      <c r="W4" s="170"/>
      <c r="X4" s="130"/>
      <c r="Y4" s="130"/>
      <c r="Z4" s="130"/>
      <c r="AA4" s="130"/>
      <c r="AB4" s="130"/>
      <c r="AC4" s="130"/>
      <c r="AD4" s="153"/>
      <c r="AE4" s="155"/>
      <c r="AF4" s="130"/>
      <c r="AG4" s="130"/>
      <c r="AH4" s="141"/>
      <c r="AI4" s="120"/>
      <c r="AJ4" s="120"/>
      <c r="AK4" s="125" t="s">
        <v>55</v>
      </c>
      <c r="AL4" s="150" t="s">
        <v>56</v>
      </c>
      <c r="AM4" s="36"/>
    </row>
    <row r="5" spans="1:39" ht="77.25" customHeight="1" thickBot="1" x14ac:dyDescent="0.25">
      <c r="A5" s="39" t="s">
        <v>8</v>
      </c>
      <c r="B5" s="40" t="s">
        <v>2</v>
      </c>
      <c r="C5" s="40" t="s">
        <v>2</v>
      </c>
      <c r="D5" s="41" t="s">
        <v>20</v>
      </c>
      <c r="E5" s="131"/>
      <c r="F5" s="131"/>
      <c r="G5" s="131"/>
      <c r="H5" s="136"/>
      <c r="I5" s="131"/>
      <c r="J5" s="139"/>
      <c r="K5" s="131"/>
      <c r="L5" s="131"/>
      <c r="M5" s="131"/>
      <c r="N5" s="134"/>
      <c r="O5" s="131"/>
      <c r="P5" s="132"/>
      <c r="Q5" s="131"/>
      <c r="R5" s="131"/>
      <c r="S5" s="140"/>
      <c r="T5" s="138"/>
      <c r="U5" s="142"/>
      <c r="V5" s="138"/>
      <c r="W5" s="171"/>
      <c r="X5" s="131"/>
      <c r="Y5" s="131"/>
      <c r="Z5" s="131"/>
      <c r="AA5" s="131"/>
      <c r="AB5" s="131"/>
      <c r="AC5" s="140"/>
      <c r="AD5" s="154"/>
      <c r="AE5" s="146"/>
      <c r="AF5" s="140"/>
      <c r="AG5" s="140"/>
      <c r="AH5" s="138"/>
      <c r="AI5" s="121"/>
      <c r="AJ5" s="121"/>
      <c r="AK5" s="149"/>
      <c r="AL5" s="151"/>
      <c r="AM5" s="62" t="s">
        <v>25</v>
      </c>
    </row>
    <row r="6" spans="1:39" ht="77.25" thickBot="1" x14ac:dyDescent="0.25">
      <c r="A6" s="77" t="s">
        <v>167</v>
      </c>
      <c r="B6" s="78">
        <v>43189</v>
      </c>
      <c r="C6" s="78">
        <v>43210</v>
      </c>
      <c r="D6" s="79" t="s">
        <v>74</v>
      </c>
      <c r="E6" s="115"/>
      <c r="F6" s="115"/>
      <c r="G6" s="115"/>
      <c r="H6" s="115"/>
      <c r="I6" s="115"/>
      <c r="J6" s="115"/>
      <c r="K6" s="115"/>
      <c r="L6" s="115"/>
      <c r="M6" s="115"/>
      <c r="N6" s="115"/>
      <c r="O6" s="115"/>
      <c r="P6" s="115"/>
      <c r="Q6" s="115"/>
      <c r="R6" s="115"/>
      <c r="S6" s="115"/>
      <c r="T6" s="115">
        <f t="shared" ref="T6:T16" si="0">SUM(E6:S6)</f>
        <v>0</v>
      </c>
      <c r="U6" s="115"/>
      <c r="V6" s="115"/>
      <c r="W6" s="115"/>
      <c r="X6" s="115"/>
      <c r="Y6" s="115">
        <v>1</v>
      </c>
      <c r="Z6" s="115"/>
      <c r="AA6" s="115"/>
      <c r="AB6" s="115"/>
      <c r="AC6" s="115"/>
      <c r="AD6" s="115"/>
      <c r="AE6" s="115">
        <f>SUM(V6:AD6)</f>
        <v>1</v>
      </c>
      <c r="AF6" s="115"/>
      <c r="AG6" s="115"/>
      <c r="AH6" s="115">
        <f>+AF6+AG6</f>
        <v>0</v>
      </c>
      <c r="AI6" s="115"/>
      <c r="AJ6" s="115">
        <f>+T6+U6+AE6+AH6</f>
        <v>1</v>
      </c>
      <c r="AK6" s="115"/>
      <c r="AL6" s="115"/>
      <c r="AM6" s="79" t="s">
        <v>75</v>
      </c>
    </row>
    <row r="7" spans="1:39" ht="77.25" thickBot="1" x14ac:dyDescent="0.25">
      <c r="A7" s="77" t="s">
        <v>168</v>
      </c>
      <c r="B7" s="78">
        <v>43203</v>
      </c>
      <c r="C7" s="78">
        <v>43210</v>
      </c>
      <c r="D7" s="79" t="s">
        <v>74</v>
      </c>
      <c r="E7" s="115"/>
      <c r="F7" s="115"/>
      <c r="G7" s="115"/>
      <c r="H7" s="115"/>
      <c r="I7" s="115"/>
      <c r="J7" s="115"/>
      <c r="K7" s="115"/>
      <c r="L7" s="115"/>
      <c r="M7" s="115"/>
      <c r="N7" s="115"/>
      <c r="O7" s="115"/>
      <c r="P7" s="115"/>
      <c r="Q7" s="115"/>
      <c r="R7" s="115"/>
      <c r="S7" s="115"/>
      <c r="T7" s="115">
        <f t="shared" si="0"/>
        <v>0</v>
      </c>
      <c r="U7" s="115"/>
      <c r="V7" s="115"/>
      <c r="W7" s="115"/>
      <c r="X7" s="115"/>
      <c r="Y7" s="115">
        <v>1</v>
      </c>
      <c r="Z7" s="115"/>
      <c r="AA7" s="115"/>
      <c r="AB7" s="115"/>
      <c r="AC7" s="115"/>
      <c r="AD7" s="115"/>
      <c r="AE7" s="115">
        <f t="shared" ref="AE7:AE16" si="1">SUM(V7:AD7)</f>
        <v>1</v>
      </c>
      <c r="AF7" s="115"/>
      <c r="AG7" s="115"/>
      <c r="AH7" s="115">
        <f t="shared" ref="AH7:AH16" si="2">+AF7+AG7</f>
        <v>0</v>
      </c>
      <c r="AI7" s="115"/>
      <c r="AJ7" s="115">
        <f t="shared" ref="AJ7:AJ16" si="3">+T7+U7+AE7+AH7</f>
        <v>1</v>
      </c>
      <c r="AK7" s="115"/>
      <c r="AL7" s="115"/>
      <c r="AM7" s="79" t="s">
        <v>75</v>
      </c>
    </row>
    <row r="8" spans="1:39" ht="77.25" thickBot="1" x14ac:dyDescent="0.25">
      <c r="A8" s="77" t="s">
        <v>169</v>
      </c>
      <c r="B8" s="116">
        <v>43210</v>
      </c>
      <c r="C8" s="116">
        <v>43210</v>
      </c>
      <c r="D8" s="79" t="s">
        <v>74</v>
      </c>
      <c r="E8" s="115"/>
      <c r="F8" s="115"/>
      <c r="G8" s="115"/>
      <c r="H8" s="115"/>
      <c r="I8" s="115"/>
      <c r="J8" s="115"/>
      <c r="K8" s="115"/>
      <c r="L8" s="115"/>
      <c r="M8" s="115"/>
      <c r="N8" s="115"/>
      <c r="O8" s="115"/>
      <c r="P8" s="115"/>
      <c r="Q8" s="115"/>
      <c r="R8" s="115"/>
      <c r="S8" s="115"/>
      <c r="T8" s="115">
        <f t="shared" si="0"/>
        <v>0</v>
      </c>
      <c r="U8" s="115"/>
      <c r="V8" s="115"/>
      <c r="W8" s="115"/>
      <c r="X8" s="115"/>
      <c r="Y8" s="115">
        <v>1</v>
      </c>
      <c r="Z8" s="115"/>
      <c r="AA8" s="115"/>
      <c r="AB8" s="115"/>
      <c r="AC8" s="115"/>
      <c r="AD8" s="115"/>
      <c r="AE8" s="115">
        <f t="shared" si="1"/>
        <v>1</v>
      </c>
      <c r="AF8" s="115"/>
      <c r="AG8" s="115"/>
      <c r="AH8" s="115">
        <f t="shared" si="2"/>
        <v>0</v>
      </c>
      <c r="AI8" s="115"/>
      <c r="AJ8" s="115">
        <f t="shared" si="3"/>
        <v>1</v>
      </c>
      <c r="AK8" s="115"/>
      <c r="AL8" s="115"/>
      <c r="AM8" s="79" t="s">
        <v>75</v>
      </c>
    </row>
    <row r="9" spans="1:39" ht="15.75" customHeight="1" thickBot="1" x14ac:dyDescent="0.25">
      <c r="A9" s="77"/>
      <c r="B9" s="80"/>
      <c r="C9" s="77"/>
      <c r="D9" s="81"/>
      <c r="E9" s="115"/>
      <c r="F9" s="115"/>
      <c r="G9" s="115"/>
      <c r="H9" s="115"/>
      <c r="I9" s="115"/>
      <c r="J9" s="115"/>
      <c r="K9" s="115"/>
      <c r="L9" s="115"/>
      <c r="M9" s="115"/>
      <c r="N9" s="115"/>
      <c r="O9" s="115"/>
      <c r="P9" s="115"/>
      <c r="Q9" s="115"/>
      <c r="R9" s="115"/>
      <c r="S9" s="115"/>
      <c r="T9" s="115">
        <f t="shared" si="0"/>
        <v>0</v>
      </c>
      <c r="U9" s="115"/>
      <c r="V9" s="115"/>
      <c r="W9" s="115"/>
      <c r="X9" s="115"/>
      <c r="Y9" s="115"/>
      <c r="Z9" s="115"/>
      <c r="AA9" s="115"/>
      <c r="AB9" s="115"/>
      <c r="AC9" s="115"/>
      <c r="AD9" s="115"/>
      <c r="AE9" s="115">
        <f t="shared" si="1"/>
        <v>0</v>
      </c>
      <c r="AF9" s="115"/>
      <c r="AG9" s="115"/>
      <c r="AH9" s="115">
        <f t="shared" si="2"/>
        <v>0</v>
      </c>
      <c r="AI9" s="115"/>
      <c r="AJ9" s="115">
        <f t="shared" si="3"/>
        <v>0</v>
      </c>
      <c r="AK9" s="115"/>
      <c r="AL9" s="115"/>
      <c r="AM9" s="77"/>
    </row>
    <row r="10" spans="1:39" ht="15.75" customHeight="1" thickBot="1" x14ac:dyDescent="0.25">
      <c r="A10" s="77"/>
      <c r="B10" s="80"/>
      <c r="C10" s="77"/>
      <c r="D10" s="81"/>
      <c r="E10" s="115"/>
      <c r="F10" s="115"/>
      <c r="G10" s="115"/>
      <c r="H10" s="115"/>
      <c r="I10" s="115"/>
      <c r="J10" s="115"/>
      <c r="K10" s="115"/>
      <c r="L10" s="115"/>
      <c r="M10" s="115"/>
      <c r="N10" s="115"/>
      <c r="O10" s="115"/>
      <c r="P10" s="115"/>
      <c r="Q10" s="115"/>
      <c r="R10" s="115"/>
      <c r="S10" s="115"/>
      <c r="T10" s="115">
        <f t="shared" si="0"/>
        <v>0</v>
      </c>
      <c r="U10" s="115"/>
      <c r="V10" s="115"/>
      <c r="W10" s="115"/>
      <c r="X10" s="115"/>
      <c r="Y10" s="115"/>
      <c r="Z10" s="115"/>
      <c r="AA10" s="115"/>
      <c r="AB10" s="115"/>
      <c r="AC10" s="115"/>
      <c r="AD10" s="115"/>
      <c r="AE10" s="115">
        <f t="shared" si="1"/>
        <v>0</v>
      </c>
      <c r="AF10" s="115"/>
      <c r="AG10" s="115"/>
      <c r="AH10" s="115">
        <f t="shared" si="2"/>
        <v>0</v>
      </c>
      <c r="AI10" s="115"/>
      <c r="AJ10" s="115">
        <f t="shared" si="3"/>
        <v>0</v>
      </c>
      <c r="AK10" s="115"/>
      <c r="AL10" s="115"/>
      <c r="AM10" s="77"/>
    </row>
    <row r="11" spans="1:39" ht="15.75" customHeight="1" thickBot="1" x14ac:dyDescent="0.25">
      <c r="A11" s="82"/>
      <c r="B11" s="83"/>
      <c r="C11" s="82"/>
      <c r="D11" s="83"/>
      <c r="E11" s="115"/>
      <c r="F11" s="115"/>
      <c r="G11" s="115"/>
      <c r="H11" s="115"/>
      <c r="I11" s="115"/>
      <c r="J11" s="115"/>
      <c r="K11" s="115"/>
      <c r="L11" s="115"/>
      <c r="M11" s="115"/>
      <c r="N11" s="115"/>
      <c r="O11" s="115"/>
      <c r="P11" s="115"/>
      <c r="Q11" s="115"/>
      <c r="R11" s="115"/>
      <c r="S11" s="115"/>
      <c r="T11" s="115">
        <f t="shared" si="0"/>
        <v>0</v>
      </c>
      <c r="U11" s="115"/>
      <c r="V11" s="115"/>
      <c r="W11" s="115"/>
      <c r="X11" s="115"/>
      <c r="Y11" s="115"/>
      <c r="Z11" s="115"/>
      <c r="AA11" s="115"/>
      <c r="AB11" s="115"/>
      <c r="AC11" s="115"/>
      <c r="AD11" s="115"/>
      <c r="AE11" s="115">
        <f t="shared" si="1"/>
        <v>0</v>
      </c>
      <c r="AF11" s="115"/>
      <c r="AG11" s="115"/>
      <c r="AH11" s="115">
        <f t="shared" si="2"/>
        <v>0</v>
      </c>
      <c r="AI11" s="115"/>
      <c r="AJ11" s="115">
        <f t="shared" si="3"/>
        <v>0</v>
      </c>
      <c r="AK11" s="115"/>
      <c r="AL11" s="115"/>
      <c r="AM11" s="77"/>
    </row>
    <row r="12" spans="1:39" ht="15.75" customHeight="1" thickBot="1" x14ac:dyDescent="0.25">
      <c r="A12" s="77"/>
      <c r="B12" s="80"/>
      <c r="C12" s="77"/>
      <c r="D12" s="80"/>
      <c r="E12" s="115"/>
      <c r="F12" s="115"/>
      <c r="G12" s="115"/>
      <c r="H12" s="115"/>
      <c r="I12" s="115"/>
      <c r="J12" s="115"/>
      <c r="K12" s="115"/>
      <c r="L12" s="115"/>
      <c r="M12" s="115"/>
      <c r="N12" s="115"/>
      <c r="O12" s="115"/>
      <c r="P12" s="115"/>
      <c r="Q12" s="115"/>
      <c r="R12" s="115"/>
      <c r="S12" s="115"/>
      <c r="T12" s="115">
        <f t="shared" si="0"/>
        <v>0</v>
      </c>
      <c r="U12" s="115"/>
      <c r="V12" s="115"/>
      <c r="W12" s="115"/>
      <c r="X12" s="115"/>
      <c r="Y12" s="115"/>
      <c r="Z12" s="115"/>
      <c r="AA12" s="115"/>
      <c r="AB12" s="115"/>
      <c r="AC12" s="115"/>
      <c r="AD12" s="115"/>
      <c r="AE12" s="115">
        <f t="shared" si="1"/>
        <v>0</v>
      </c>
      <c r="AF12" s="115"/>
      <c r="AG12" s="115"/>
      <c r="AH12" s="115">
        <f t="shared" si="2"/>
        <v>0</v>
      </c>
      <c r="AI12" s="115"/>
      <c r="AJ12" s="115">
        <f t="shared" si="3"/>
        <v>0</v>
      </c>
      <c r="AK12" s="115"/>
      <c r="AL12" s="115"/>
      <c r="AM12" s="84"/>
    </row>
    <row r="13" spans="1:39" ht="15.75" customHeight="1" thickBot="1" x14ac:dyDescent="0.25">
      <c r="A13" s="77"/>
      <c r="B13" s="80"/>
      <c r="C13" s="77"/>
      <c r="D13" s="80"/>
      <c r="E13" s="115"/>
      <c r="F13" s="115"/>
      <c r="G13" s="115"/>
      <c r="H13" s="115"/>
      <c r="I13" s="115"/>
      <c r="J13" s="115"/>
      <c r="K13" s="115"/>
      <c r="L13" s="115"/>
      <c r="M13" s="115"/>
      <c r="N13" s="115"/>
      <c r="O13" s="115"/>
      <c r="P13" s="115"/>
      <c r="Q13" s="115"/>
      <c r="R13" s="115"/>
      <c r="S13" s="115"/>
      <c r="T13" s="115">
        <f t="shared" si="0"/>
        <v>0</v>
      </c>
      <c r="U13" s="115"/>
      <c r="V13" s="115"/>
      <c r="W13" s="115"/>
      <c r="X13" s="115"/>
      <c r="Y13" s="115"/>
      <c r="Z13" s="115"/>
      <c r="AA13" s="115"/>
      <c r="AB13" s="115"/>
      <c r="AC13" s="115"/>
      <c r="AD13" s="115"/>
      <c r="AE13" s="115">
        <f t="shared" si="1"/>
        <v>0</v>
      </c>
      <c r="AF13" s="115"/>
      <c r="AG13" s="115"/>
      <c r="AH13" s="115">
        <f t="shared" si="2"/>
        <v>0</v>
      </c>
      <c r="AI13" s="115"/>
      <c r="AJ13" s="115">
        <f t="shared" si="3"/>
        <v>0</v>
      </c>
      <c r="AK13" s="115"/>
      <c r="AL13" s="115"/>
      <c r="AM13" s="77"/>
    </row>
    <row r="14" spans="1:39" ht="15.75" customHeight="1" thickBot="1" x14ac:dyDescent="0.25">
      <c r="A14" s="77"/>
      <c r="B14" s="80"/>
      <c r="C14" s="77"/>
      <c r="D14" s="80"/>
      <c r="E14" s="115"/>
      <c r="F14" s="115"/>
      <c r="G14" s="115"/>
      <c r="H14" s="115"/>
      <c r="I14" s="115"/>
      <c r="J14" s="115"/>
      <c r="K14" s="115"/>
      <c r="L14" s="115"/>
      <c r="M14" s="115"/>
      <c r="N14" s="115"/>
      <c r="O14" s="115"/>
      <c r="P14" s="115"/>
      <c r="Q14" s="115"/>
      <c r="R14" s="115"/>
      <c r="S14" s="115"/>
      <c r="T14" s="115">
        <f t="shared" si="0"/>
        <v>0</v>
      </c>
      <c r="U14" s="115"/>
      <c r="V14" s="115"/>
      <c r="W14" s="115"/>
      <c r="X14" s="115"/>
      <c r="Y14" s="115"/>
      <c r="Z14" s="115"/>
      <c r="AA14" s="115"/>
      <c r="AB14" s="115"/>
      <c r="AC14" s="115"/>
      <c r="AD14" s="115"/>
      <c r="AE14" s="115">
        <f t="shared" si="1"/>
        <v>0</v>
      </c>
      <c r="AF14" s="115"/>
      <c r="AG14" s="115"/>
      <c r="AH14" s="115">
        <f t="shared" si="2"/>
        <v>0</v>
      </c>
      <c r="AI14" s="115"/>
      <c r="AJ14" s="115">
        <f t="shared" si="3"/>
        <v>0</v>
      </c>
      <c r="AK14" s="115"/>
      <c r="AL14" s="115"/>
      <c r="AM14" s="77"/>
    </row>
    <row r="15" spans="1:39" ht="15.75" customHeight="1" thickBot="1" x14ac:dyDescent="0.25">
      <c r="A15" s="77"/>
      <c r="B15" s="80"/>
      <c r="C15" s="77"/>
      <c r="D15" s="80"/>
      <c r="E15" s="115"/>
      <c r="F15" s="115"/>
      <c r="G15" s="115"/>
      <c r="H15" s="115"/>
      <c r="I15" s="115"/>
      <c r="J15" s="115"/>
      <c r="K15" s="115"/>
      <c r="L15" s="115"/>
      <c r="M15" s="115"/>
      <c r="N15" s="115"/>
      <c r="O15" s="115"/>
      <c r="P15" s="115"/>
      <c r="Q15" s="115"/>
      <c r="R15" s="115"/>
      <c r="S15" s="115"/>
      <c r="T15" s="115">
        <f t="shared" si="0"/>
        <v>0</v>
      </c>
      <c r="U15" s="115"/>
      <c r="V15" s="115"/>
      <c r="W15" s="115"/>
      <c r="X15" s="115"/>
      <c r="Y15" s="115"/>
      <c r="Z15" s="115"/>
      <c r="AA15" s="115"/>
      <c r="AB15" s="115"/>
      <c r="AC15" s="115"/>
      <c r="AD15" s="115"/>
      <c r="AE15" s="115">
        <f t="shared" si="1"/>
        <v>0</v>
      </c>
      <c r="AF15" s="115"/>
      <c r="AG15" s="115"/>
      <c r="AH15" s="115">
        <f t="shared" si="2"/>
        <v>0</v>
      </c>
      <c r="AI15" s="115"/>
      <c r="AJ15" s="115">
        <f t="shared" si="3"/>
        <v>0</v>
      </c>
      <c r="AK15" s="115"/>
      <c r="AL15" s="115"/>
      <c r="AM15" s="77"/>
    </row>
    <row r="16" spans="1:39" ht="15.75" customHeight="1" thickBot="1" x14ac:dyDescent="0.25">
      <c r="A16" s="85"/>
      <c r="B16" s="86"/>
      <c r="C16" s="86"/>
      <c r="D16" s="86"/>
      <c r="E16" s="115"/>
      <c r="F16" s="115"/>
      <c r="G16" s="115"/>
      <c r="H16" s="115"/>
      <c r="I16" s="115"/>
      <c r="J16" s="115"/>
      <c r="K16" s="115"/>
      <c r="L16" s="115"/>
      <c r="M16" s="115"/>
      <c r="N16" s="115"/>
      <c r="O16" s="115"/>
      <c r="P16" s="115"/>
      <c r="Q16" s="115"/>
      <c r="R16" s="115"/>
      <c r="S16" s="115"/>
      <c r="T16" s="115">
        <f t="shared" si="0"/>
        <v>0</v>
      </c>
      <c r="U16" s="115"/>
      <c r="V16" s="115"/>
      <c r="W16" s="115"/>
      <c r="X16" s="115"/>
      <c r="Y16" s="115"/>
      <c r="Z16" s="115"/>
      <c r="AA16" s="115"/>
      <c r="AB16" s="115"/>
      <c r="AC16" s="115"/>
      <c r="AD16" s="115"/>
      <c r="AE16" s="115">
        <f t="shared" si="1"/>
        <v>0</v>
      </c>
      <c r="AF16" s="115"/>
      <c r="AG16" s="115"/>
      <c r="AH16" s="115">
        <f t="shared" si="2"/>
        <v>0</v>
      </c>
      <c r="AI16" s="115"/>
      <c r="AJ16" s="115">
        <f t="shared" si="3"/>
        <v>0</v>
      </c>
      <c r="AK16" s="115"/>
      <c r="AL16" s="115"/>
      <c r="AM16" s="87"/>
    </row>
    <row r="17" spans="1:39" ht="24.95" customHeight="1" x14ac:dyDescent="0.2">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row>
    <row r="18" spans="1:39" ht="24.95" customHeight="1" thickBot="1" x14ac:dyDescent="0.25">
      <c r="A18" s="43" t="str">
        <f>+A1</f>
        <v>TRS (Traditional Relay) FCC Consumer Complaints Log - Nebraska</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2"/>
      <c r="AL18" s="42"/>
      <c r="AM18" s="44"/>
    </row>
    <row r="19" spans="1:39" ht="18" customHeight="1" thickBot="1" x14ac:dyDescent="0.25">
      <c r="A19" s="156" t="s">
        <v>0</v>
      </c>
      <c r="B19" s="157"/>
      <c r="C19" s="158"/>
      <c r="D19" s="45"/>
      <c r="E19" s="122" t="s">
        <v>1</v>
      </c>
      <c r="F19" s="126"/>
      <c r="G19" s="126"/>
      <c r="H19" s="126"/>
      <c r="I19" s="126"/>
      <c r="J19" s="126"/>
      <c r="K19" s="126"/>
      <c r="L19" s="126"/>
      <c r="M19" s="126"/>
      <c r="N19" s="126"/>
      <c r="O19" s="126"/>
      <c r="P19" s="126"/>
      <c r="Q19" s="126"/>
      <c r="R19" s="126"/>
      <c r="S19" s="126"/>
      <c r="T19" s="52"/>
      <c r="U19" s="58" t="s">
        <v>28</v>
      </c>
      <c r="V19" s="122" t="s">
        <v>3</v>
      </c>
      <c r="W19" s="123"/>
      <c r="X19" s="123"/>
      <c r="Y19" s="123"/>
      <c r="Z19" s="123"/>
      <c r="AA19" s="123"/>
      <c r="AB19" s="123"/>
      <c r="AC19" s="123"/>
      <c r="AD19" s="123"/>
      <c r="AE19" s="124"/>
      <c r="AF19" s="128" t="s">
        <v>29</v>
      </c>
      <c r="AG19" s="129"/>
      <c r="AH19" s="127"/>
      <c r="AI19" s="117" t="s">
        <v>71</v>
      </c>
      <c r="AJ19" s="117" t="s">
        <v>60</v>
      </c>
      <c r="AK19" s="129" t="s">
        <v>30</v>
      </c>
      <c r="AL19" s="145"/>
      <c r="AM19" s="46"/>
    </row>
    <row r="20" spans="1:39" ht="18" customHeight="1" thickBot="1" x14ac:dyDescent="0.25">
      <c r="A20" s="159"/>
      <c r="B20" s="160"/>
      <c r="C20" s="161"/>
      <c r="D20" s="47"/>
      <c r="E20" s="125" t="s">
        <v>31</v>
      </c>
      <c r="F20" s="125" t="s">
        <v>32</v>
      </c>
      <c r="G20" s="125" t="s">
        <v>33</v>
      </c>
      <c r="H20" s="125" t="s">
        <v>34</v>
      </c>
      <c r="I20" s="125" t="s">
        <v>35</v>
      </c>
      <c r="J20" s="125" t="s">
        <v>36</v>
      </c>
      <c r="K20" s="125" t="s">
        <v>37</v>
      </c>
      <c r="L20" s="125" t="s">
        <v>38</v>
      </c>
      <c r="M20" s="125" t="s">
        <v>39</v>
      </c>
      <c r="N20" s="125" t="s">
        <v>59</v>
      </c>
      <c r="O20" s="125" t="s">
        <v>40</v>
      </c>
      <c r="P20" s="125" t="s">
        <v>41</v>
      </c>
      <c r="Q20" s="125" t="s">
        <v>42</v>
      </c>
      <c r="R20" s="125" t="s">
        <v>43</v>
      </c>
      <c r="S20" s="135" t="s">
        <v>44</v>
      </c>
      <c r="T20" s="137" t="s">
        <v>11</v>
      </c>
      <c r="U20" s="125" t="s">
        <v>45</v>
      </c>
      <c r="V20" s="137" t="s">
        <v>46</v>
      </c>
      <c r="W20" s="137" t="s">
        <v>47</v>
      </c>
      <c r="X20" s="125" t="s">
        <v>48</v>
      </c>
      <c r="Y20" s="125" t="s">
        <v>49</v>
      </c>
      <c r="Z20" s="125" t="s">
        <v>50</v>
      </c>
      <c r="AA20" s="125" t="s">
        <v>51</v>
      </c>
      <c r="AB20" s="125" t="s">
        <v>52</v>
      </c>
      <c r="AC20" s="135" t="s">
        <v>53</v>
      </c>
      <c r="AD20" s="135" t="s">
        <v>44</v>
      </c>
      <c r="AE20" s="137" t="s">
        <v>12</v>
      </c>
      <c r="AF20" s="135"/>
      <c r="AG20" s="135" t="s">
        <v>44</v>
      </c>
      <c r="AH20" s="125" t="s">
        <v>54</v>
      </c>
      <c r="AI20" s="118"/>
      <c r="AJ20" s="120"/>
      <c r="AK20" s="148" t="s">
        <v>58</v>
      </c>
      <c r="AL20" s="145"/>
      <c r="AM20" s="46"/>
    </row>
    <row r="21" spans="1:39" ht="78" customHeight="1" thickBot="1" x14ac:dyDescent="0.25">
      <c r="A21" s="162"/>
      <c r="B21" s="163"/>
      <c r="C21" s="164"/>
      <c r="D21" s="48"/>
      <c r="E21" s="132"/>
      <c r="F21" s="132"/>
      <c r="G21" s="132"/>
      <c r="H21" s="146"/>
      <c r="I21" s="132"/>
      <c r="J21" s="147"/>
      <c r="K21" s="132"/>
      <c r="L21" s="132"/>
      <c r="M21" s="132"/>
      <c r="N21" s="121"/>
      <c r="O21" s="132"/>
      <c r="P21" s="149"/>
      <c r="Q21" s="132"/>
      <c r="R21" s="132"/>
      <c r="S21" s="132"/>
      <c r="T21" s="138"/>
      <c r="U21" s="142"/>
      <c r="V21" s="138"/>
      <c r="W21" s="168"/>
      <c r="X21" s="132"/>
      <c r="Y21" s="132"/>
      <c r="Z21" s="132"/>
      <c r="AA21" s="132"/>
      <c r="AB21" s="132"/>
      <c r="AC21" s="132"/>
      <c r="AD21" s="132"/>
      <c r="AE21" s="138"/>
      <c r="AF21" s="132"/>
      <c r="AG21" s="132"/>
      <c r="AH21" s="136"/>
      <c r="AI21" s="119"/>
      <c r="AJ21" s="121"/>
      <c r="AK21" s="59" t="s">
        <v>55</v>
      </c>
      <c r="AL21" s="49" t="s">
        <v>56</v>
      </c>
      <c r="AM21" s="37"/>
    </row>
    <row r="22" spans="1:39" ht="24.95" customHeight="1" thickBot="1" x14ac:dyDescent="0.25">
      <c r="A22" s="165" t="s">
        <v>66</v>
      </c>
      <c r="B22" s="166"/>
      <c r="C22" s="167"/>
      <c r="D22" s="50"/>
      <c r="E22" s="51">
        <f t="shared" ref="E22:S22" si="4">SUM(E6:E16)</f>
        <v>0</v>
      </c>
      <c r="F22" s="51">
        <f t="shared" si="4"/>
        <v>0</v>
      </c>
      <c r="G22" s="51">
        <f t="shared" si="4"/>
        <v>0</v>
      </c>
      <c r="H22" s="51">
        <f t="shared" si="4"/>
        <v>0</v>
      </c>
      <c r="I22" s="51">
        <f t="shared" si="4"/>
        <v>0</v>
      </c>
      <c r="J22" s="51">
        <f t="shared" si="4"/>
        <v>0</v>
      </c>
      <c r="K22" s="51">
        <f t="shared" si="4"/>
        <v>0</v>
      </c>
      <c r="L22" s="51">
        <f t="shared" si="4"/>
        <v>0</v>
      </c>
      <c r="M22" s="51">
        <f t="shared" si="4"/>
        <v>0</v>
      </c>
      <c r="N22" s="51">
        <f t="shared" si="4"/>
        <v>0</v>
      </c>
      <c r="O22" s="51">
        <f t="shared" si="4"/>
        <v>0</v>
      </c>
      <c r="P22" s="51">
        <f t="shared" si="4"/>
        <v>0</v>
      </c>
      <c r="Q22" s="51">
        <f t="shared" si="4"/>
        <v>0</v>
      </c>
      <c r="R22" s="51">
        <f t="shared" si="4"/>
        <v>0</v>
      </c>
      <c r="S22" s="51">
        <f t="shared" si="4"/>
        <v>0</v>
      </c>
      <c r="T22" s="50">
        <f>SUM(E22:S22)</f>
        <v>0</v>
      </c>
      <c r="U22" s="51">
        <f t="shared" ref="U22:AD22" si="5">SUM(U6:U16)</f>
        <v>0</v>
      </c>
      <c r="V22" s="50">
        <f t="shared" si="5"/>
        <v>0</v>
      </c>
      <c r="W22" s="50">
        <f t="shared" si="5"/>
        <v>0</v>
      </c>
      <c r="X22" s="51">
        <f t="shared" si="5"/>
        <v>0</v>
      </c>
      <c r="Y22" s="51">
        <f t="shared" si="5"/>
        <v>3</v>
      </c>
      <c r="Z22" s="51">
        <f t="shared" si="5"/>
        <v>0</v>
      </c>
      <c r="AA22" s="51">
        <f t="shared" si="5"/>
        <v>0</v>
      </c>
      <c r="AB22" s="51">
        <f t="shared" si="5"/>
        <v>0</v>
      </c>
      <c r="AC22" s="51">
        <f t="shared" si="5"/>
        <v>0</v>
      </c>
      <c r="AD22" s="51">
        <f t="shared" si="5"/>
        <v>0</v>
      </c>
      <c r="AE22" s="50">
        <f>SUM(V22:AD22)</f>
        <v>3</v>
      </c>
      <c r="AF22" s="51">
        <f>SUM(AF6:AF16)</f>
        <v>0</v>
      </c>
      <c r="AG22" s="51">
        <f>SUM(AG6:AG16)</f>
        <v>0</v>
      </c>
      <c r="AH22" s="51">
        <f>SUM(AF22:AG22)</f>
        <v>0</v>
      </c>
      <c r="AI22" s="51"/>
      <c r="AJ22" s="51">
        <f>+T22+U22+AE22+AH22</f>
        <v>3</v>
      </c>
      <c r="AK22" s="50">
        <f>SUM(AK6:AK18)</f>
        <v>0</v>
      </c>
      <c r="AL22" s="51">
        <f>SUM(AL6:AL18)</f>
        <v>0</v>
      </c>
      <c r="AM22" s="46"/>
    </row>
    <row r="23" spans="1:39" ht="24.95" customHeight="1" x14ac:dyDescent="0.2"/>
    <row r="24" spans="1:39" ht="17.25" customHeight="1" x14ac:dyDescent="0.2">
      <c r="A24" s="74" t="s">
        <v>70</v>
      </c>
      <c r="B24" s="73" t="s">
        <v>72</v>
      </c>
    </row>
    <row r="25" spans="1:39" ht="17.25" customHeight="1" x14ac:dyDescent="0.2">
      <c r="B25" s="73" t="s">
        <v>73</v>
      </c>
    </row>
    <row r="26" spans="1:39" ht="24.95" customHeight="1" x14ac:dyDescent="0.2"/>
  </sheetData>
  <mergeCells count="78">
    <mergeCell ref="AB20:AB21"/>
    <mergeCell ref="AC20:AC21"/>
    <mergeCell ref="V2:AE2"/>
    <mergeCell ref="AF19:AH19"/>
    <mergeCell ref="AB3:AB5"/>
    <mergeCell ref="AC3:AC5"/>
    <mergeCell ref="X3:X5"/>
    <mergeCell ref="Y3:Y5"/>
    <mergeCell ref="W3:W5"/>
    <mergeCell ref="V3:V5"/>
    <mergeCell ref="A19:C21"/>
    <mergeCell ref="A22:C22"/>
    <mergeCell ref="U20:U21"/>
    <mergeCell ref="V20:V21"/>
    <mergeCell ref="W20:W21"/>
    <mergeCell ref="P20:P21"/>
    <mergeCell ref="Q20:Q21"/>
    <mergeCell ref="R20:R21"/>
    <mergeCell ref="S20:S21"/>
    <mergeCell ref="T20:T21"/>
    <mergeCell ref="E19:S19"/>
    <mergeCell ref="AK3:AL3"/>
    <mergeCell ref="AK4:AK5"/>
    <mergeCell ref="AL4:AL5"/>
    <mergeCell ref="AD3:AD5"/>
    <mergeCell ref="AE3:AE5"/>
    <mergeCell ref="AF3:AF5"/>
    <mergeCell ref="AG3:AG5"/>
    <mergeCell ref="AH3:AH5"/>
    <mergeCell ref="AI2:AI5"/>
    <mergeCell ref="AK2:AL2"/>
    <mergeCell ref="AK19:AL19"/>
    <mergeCell ref="E20:E21"/>
    <mergeCell ref="F20:F21"/>
    <mergeCell ref="G20:G21"/>
    <mergeCell ref="M20:M21"/>
    <mergeCell ref="N20:N21"/>
    <mergeCell ref="H20:H21"/>
    <mergeCell ref="I20:I21"/>
    <mergeCell ref="J20:J21"/>
    <mergeCell ref="K20:K21"/>
    <mergeCell ref="L20:L21"/>
    <mergeCell ref="AK20:AL20"/>
    <mergeCell ref="AA20:AA21"/>
    <mergeCell ref="Z20:Z21"/>
    <mergeCell ref="O20:O21"/>
    <mergeCell ref="AD20:AD21"/>
    <mergeCell ref="E3:E5"/>
    <mergeCell ref="F3:F5"/>
    <mergeCell ref="G3:G5"/>
    <mergeCell ref="H3:H5"/>
    <mergeCell ref="I3:I5"/>
    <mergeCell ref="K3:K5"/>
    <mergeCell ref="L3:L5"/>
    <mergeCell ref="M3:M5"/>
    <mergeCell ref="O3:O5"/>
    <mergeCell ref="P3:P5"/>
    <mergeCell ref="Q3:Q5"/>
    <mergeCell ref="R3:R5"/>
    <mergeCell ref="S3:S5"/>
    <mergeCell ref="T3:T5"/>
    <mergeCell ref="U3:U5"/>
    <mergeCell ref="AI19:AI21"/>
    <mergeCell ref="AJ19:AJ21"/>
    <mergeCell ref="V19:AE19"/>
    <mergeCell ref="AJ2:AJ5"/>
    <mergeCell ref="E2:T2"/>
    <mergeCell ref="AF2:AH2"/>
    <mergeCell ref="Z3:Z5"/>
    <mergeCell ref="AA3:AA5"/>
    <mergeCell ref="X20:X21"/>
    <mergeCell ref="Y20:Y21"/>
    <mergeCell ref="N3:N5"/>
    <mergeCell ref="AG20:AG21"/>
    <mergeCell ref="AH20:AH21"/>
    <mergeCell ref="AE20:AE21"/>
    <mergeCell ref="AF20:AF21"/>
    <mergeCell ref="J3: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1"/>
  <sheetViews>
    <sheetView zoomScaleNormal="100" workbookViewId="0">
      <pane ySplit="4" topLeftCell="A5" activePane="bottomLeft" state="frozen"/>
      <selection pane="bottomLeft" activeCell="F71" sqref="F71:V71"/>
    </sheetView>
  </sheetViews>
  <sheetFormatPr defaultColWidth="9.77734375" defaultRowHeight="12.75" x14ac:dyDescent="0.2"/>
  <cols>
    <col min="1" max="1" width="8" style="25" customWidth="1"/>
    <col min="2" max="2" width="15.109375" style="6" customWidth="1"/>
    <col min="3" max="3" width="14" style="6" customWidth="1"/>
    <col min="4" max="4" width="31.77734375" style="6" bestFit="1" customWidth="1"/>
    <col min="5" max="5" width="23.21875" style="6" bestFit="1" customWidth="1"/>
    <col min="6" max="6" width="8.77734375" style="6" customWidth="1"/>
    <col min="7" max="7" width="9.109375" style="6" customWidth="1"/>
    <col min="8" max="8" width="9" style="6" customWidth="1"/>
    <col min="9" max="9" width="6.5546875" style="6" customWidth="1"/>
    <col min="10" max="10" width="7.88671875" style="6" customWidth="1"/>
    <col min="11" max="13" width="8" style="6" customWidth="1"/>
    <col min="14" max="14" width="8.5546875" style="6" customWidth="1"/>
    <col min="15" max="15" width="8.88671875" style="6" customWidth="1"/>
    <col min="16" max="16" width="10.5546875" style="6" customWidth="1"/>
    <col min="17" max="18" width="8" style="6" customWidth="1"/>
    <col min="19" max="19" width="8.88671875" style="6" customWidth="1"/>
    <col min="20" max="20" width="10.6640625" style="6" customWidth="1"/>
    <col min="21" max="21" width="7.5546875" style="6" customWidth="1"/>
    <col min="22" max="22" width="8.88671875" style="6" customWidth="1"/>
    <col min="23" max="24" width="7" style="6" customWidth="1"/>
    <col min="25" max="25" width="47.77734375" style="6" bestFit="1" customWidth="1"/>
    <col min="26" max="16384" width="9.77734375" style="6"/>
  </cols>
  <sheetData>
    <row r="1" spans="1:25" ht="23.25" customHeight="1" thickBot="1" x14ac:dyDescent="0.25">
      <c r="A1" s="20"/>
      <c r="B1" s="15"/>
      <c r="C1" s="4"/>
      <c r="D1" s="4"/>
      <c r="E1" s="26"/>
      <c r="F1" s="185" t="s">
        <v>68</v>
      </c>
      <c r="G1" s="186"/>
      <c r="H1" s="186"/>
      <c r="I1" s="186"/>
      <c r="J1" s="186"/>
      <c r="K1" s="186"/>
      <c r="L1" s="186"/>
      <c r="M1" s="186"/>
      <c r="N1" s="186"/>
      <c r="O1" s="186"/>
      <c r="P1" s="186"/>
      <c r="Q1" s="186"/>
      <c r="R1" s="186"/>
      <c r="S1" s="186"/>
      <c r="T1" s="186"/>
      <c r="U1" s="186"/>
      <c r="V1" s="186"/>
      <c r="W1" s="4"/>
      <c r="X1" s="4"/>
      <c r="Y1" s="5"/>
    </row>
    <row r="2" spans="1:25" ht="23.25" customHeight="1" thickBot="1" x14ac:dyDescent="0.25">
      <c r="A2" s="21"/>
      <c r="B2" s="17"/>
      <c r="C2" s="17"/>
      <c r="D2" s="17"/>
      <c r="E2" s="16"/>
      <c r="F2" s="189" t="s">
        <v>76</v>
      </c>
      <c r="G2" s="190"/>
      <c r="H2" s="191"/>
      <c r="I2" s="191"/>
      <c r="J2" s="191"/>
      <c r="K2" s="191"/>
      <c r="L2" s="191"/>
      <c r="M2" s="191"/>
      <c r="N2" s="191"/>
      <c r="O2" s="191"/>
      <c r="P2" s="191"/>
      <c r="Q2" s="191"/>
      <c r="R2" s="191"/>
      <c r="S2" s="191"/>
      <c r="T2" s="191"/>
      <c r="U2" s="191"/>
      <c r="V2" s="167"/>
      <c r="W2" s="172" t="s">
        <v>13</v>
      </c>
      <c r="X2" s="172" t="s">
        <v>4</v>
      </c>
      <c r="Y2" s="7"/>
    </row>
    <row r="3" spans="1:25" ht="18.75" customHeight="1" thickBot="1" x14ac:dyDescent="0.25">
      <c r="A3" s="22"/>
      <c r="B3" s="3" t="s">
        <v>21</v>
      </c>
      <c r="C3" s="2" t="s">
        <v>22</v>
      </c>
      <c r="D3" s="2"/>
      <c r="E3" s="2"/>
      <c r="F3" s="192" t="s">
        <v>1</v>
      </c>
      <c r="G3" s="193"/>
      <c r="H3" s="194"/>
      <c r="I3" s="193" t="s">
        <v>3</v>
      </c>
      <c r="J3" s="193"/>
      <c r="K3" s="193"/>
      <c r="L3" s="193"/>
      <c r="M3" s="193"/>
      <c r="N3" s="193"/>
      <c r="O3" s="193"/>
      <c r="P3" s="193"/>
      <c r="Q3" s="193"/>
      <c r="R3" s="193"/>
      <c r="S3" s="194"/>
      <c r="T3" s="195" t="s">
        <v>5</v>
      </c>
      <c r="U3" s="196"/>
      <c r="V3" s="197"/>
      <c r="W3" s="173"/>
      <c r="X3" s="173"/>
      <c r="Y3" s="71"/>
    </row>
    <row r="4" spans="1:25" ht="85.5" customHeight="1" thickBot="1" x14ac:dyDescent="0.25">
      <c r="A4" s="63" t="s">
        <v>8</v>
      </c>
      <c r="B4" s="64" t="s">
        <v>2</v>
      </c>
      <c r="C4" s="64" t="s">
        <v>2</v>
      </c>
      <c r="D4" s="65" t="s">
        <v>20</v>
      </c>
      <c r="E4" s="66" t="s">
        <v>27</v>
      </c>
      <c r="F4" s="67" t="s">
        <v>15</v>
      </c>
      <c r="G4" s="68" t="s">
        <v>24</v>
      </c>
      <c r="H4" s="56" t="s">
        <v>11</v>
      </c>
      <c r="I4" s="60" t="s">
        <v>9</v>
      </c>
      <c r="J4" s="60" t="s">
        <v>18</v>
      </c>
      <c r="K4" s="56" t="s">
        <v>10</v>
      </c>
      <c r="L4" s="56" t="s">
        <v>23</v>
      </c>
      <c r="M4" s="56" t="s">
        <v>17</v>
      </c>
      <c r="N4" s="56" t="s">
        <v>14</v>
      </c>
      <c r="O4" s="56" t="s">
        <v>61</v>
      </c>
      <c r="P4" s="56" t="s">
        <v>64</v>
      </c>
      <c r="Q4" s="56" t="s">
        <v>63</v>
      </c>
      <c r="R4" s="60" t="s">
        <v>19</v>
      </c>
      <c r="S4" s="56" t="s">
        <v>12</v>
      </c>
      <c r="T4" s="60" t="s">
        <v>26</v>
      </c>
      <c r="U4" s="69" t="s">
        <v>6</v>
      </c>
      <c r="V4" s="69" t="s">
        <v>7</v>
      </c>
      <c r="W4" s="174"/>
      <c r="X4" s="174"/>
      <c r="Y4" s="70" t="s">
        <v>25</v>
      </c>
    </row>
    <row r="5" spans="1:25" s="72" customFormat="1" ht="51.75" thickBot="1" x14ac:dyDescent="0.25">
      <c r="A5" s="88">
        <v>795312</v>
      </c>
      <c r="B5" s="88" t="s">
        <v>77</v>
      </c>
      <c r="C5" s="88" t="s">
        <v>79</v>
      </c>
      <c r="D5" s="88" t="s">
        <v>81</v>
      </c>
      <c r="E5" s="89" t="s">
        <v>83</v>
      </c>
      <c r="F5" s="107"/>
      <c r="G5" s="108"/>
      <c r="H5" s="109">
        <f t="shared" ref="H5:H11" si="0">SUM(F5:G5)</f>
        <v>0</v>
      </c>
      <c r="I5" s="88"/>
      <c r="J5" s="88"/>
      <c r="K5" s="88"/>
      <c r="L5" s="88">
        <v>1</v>
      </c>
      <c r="M5" s="88"/>
      <c r="N5" s="88"/>
      <c r="O5" s="88"/>
      <c r="P5" s="88"/>
      <c r="Q5" s="88"/>
      <c r="R5" s="88"/>
      <c r="S5" s="88">
        <f t="shared" ref="S5:S11" si="1">SUM(I5:R5)</f>
        <v>1</v>
      </c>
      <c r="T5" s="88"/>
      <c r="U5" s="110"/>
      <c r="V5" s="110"/>
      <c r="W5" s="88">
        <f>SUM(T5:U5)</f>
        <v>0</v>
      </c>
      <c r="X5" s="88">
        <f t="shared" ref="X5:X11" si="2">+H5+S5+W5</f>
        <v>1</v>
      </c>
      <c r="Y5" s="88" t="s">
        <v>85</v>
      </c>
    </row>
    <row r="6" spans="1:25" s="61" customFormat="1" ht="26.25" thickBot="1" x14ac:dyDescent="0.25">
      <c r="A6" s="90">
        <v>799846</v>
      </c>
      <c r="B6" s="91" t="s">
        <v>78</v>
      </c>
      <c r="C6" s="91" t="s">
        <v>80</v>
      </c>
      <c r="D6" s="92" t="s">
        <v>82</v>
      </c>
      <c r="E6" s="92" t="s">
        <v>84</v>
      </c>
      <c r="F6" s="111"/>
      <c r="G6" s="112"/>
      <c r="H6" s="96">
        <f t="shared" si="0"/>
        <v>0</v>
      </c>
      <c r="I6" s="89"/>
      <c r="J6" s="89"/>
      <c r="K6" s="89"/>
      <c r="L6" s="89"/>
      <c r="M6" s="89"/>
      <c r="N6" s="89"/>
      <c r="O6" s="89"/>
      <c r="P6" s="89"/>
      <c r="Q6" s="89"/>
      <c r="R6" s="89"/>
      <c r="S6" s="89">
        <f t="shared" si="1"/>
        <v>0</v>
      </c>
      <c r="T6" s="89"/>
      <c r="U6" s="113"/>
      <c r="V6" s="113">
        <v>1</v>
      </c>
      <c r="W6" s="89">
        <f t="shared" ref="W6:W68" si="3">SUM(T6:U6)</f>
        <v>0</v>
      </c>
      <c r="X6" s="89">
        <f t="shared" si="2"/>
        <v>0</v>
      </c>
      <c r="Y6" s="93" t="s">
        <v>86</v>
      </c>
    </row>
    <row r="7" spans="1:25" s="61" customFormat="1" ht="64.5" thickBot="1" x14ac:dyDescent="0.25">
      <c r="A7" s="89">
        <v>804663</v>
      </c>
      <c r="B7" s="89" t="s">
        <v>87</v>
      </c>
      <c r="C7" s="89" t="s">
        <v>91</v>
      </c>
      <c r="D7" s="89" t="s">
        <v>95</v>
      </c>
      <c r="E7" s="89" t="s">
        <v>99</v>
      </c>
      <c r="F7" s="111"/>
      <c r="G7" s="112"/>
      <c r="H7" s="96">
        <f t="shared" si="0"/>
        <v>0</v>
      </c>
      <c r="I7" s="89"/>
      <c r="J7" s="89"/>
      <c r="K7" s="89"/>
      <c r="L7" s="89"/>
      <c r="M7" s="89"/>
      <c r="N7" s="89"/>
      <c r="O7" s="89"/>
      <c r="P7" s="89"/>
      <c r="Q7" s="89"/>
      <c r="R7" s="89"/>
      <c r="S7" s="89">
        <f t="shared" si="1"/>
        <v>0</v>
      </c>
      <c r="T7" s="89">
        <v>1</v>
      </c>
      <c r="U7" s="113"/>
      <c r="V7" s="113"/>
      <c r="W7" s="89">
        <f t="shared" si="3"/>
        <v>1</v>
      </c>
      <c r="X7" s="89">
        <f t="shared" si="2"/>
        <v>1</v>
      </c>
      <c r="Y7" s="93" t="s">
        <v>100</v>
      </c>
    </row>
    <row r="8" spans="1:25" s="61" customFormat="1" ht="64.5" thickBot="1" x14ac:dyDescent="0.25">
      <c r="A8" s="90">
        <v>807711</v>
      </c>
      <c r="B8" s="91" t="s">
        <v>88</v>
      </c>
      <c r="C8" s="91" t="s">
        <v>92</v>
      </c>
      <c r="D8" s="92" t="s">
        <v>96</v>
      </c>
      <c r="E8" s="92" t="s">
        <v>99</v>
      </c>
      <c r="F8" s="111"/>
      <c r="G8" s="112"/>
      <c r="H8" s="96">
        <f t="shared" si="0"/>
        <v>0</v>
      </c>
      <c r="I8" s="89"/>
      <c r="J8" s="89"/>
      <c r="K8" s="89"/>
      <c r="L8" s="89"/>
      <c r="M8" s="89"/>
      <c r="N8" s="89"/>
      <c r="O8" s="89"/>
      <c r="P8" s="89"/>
      <c r="Q8" s="89"/>
      <c r="R8" s="89"/>
      <c r="S8" s="89">
        <f t="shared" si="1"/>
        <v>0</v>
      </c>
      <c r="T8" s="89">
        <v>1</v>
      </c>
      <c r="U8" s="113"/>
      <c r="V8" s="113"/>
      <c r="W8" s="89">
        <f t="shared" si="3"/>
        <v>1</v>
      </c>
      <c r="X8" s="89">
        <f t="shared" si="2"/>
        <v>1</v>
      </c>
      <c r="Y8" s="93" t="s">
        <v>101</v>
      </c>
    </row>
    <row r="9" spans="1:25" s="61" customFormat="1" ht="39" thickBot="1" x14ac:dyDescent="0.25">
      <c r="A9" s="89">
        <v>808679</v>
      </c>
      <c r="B9" s="89" t="s">
        <v>89</v>
      </c>
      <c r="C9" s="89" t="s">
        <v>93</v>
      </c>
      <c r="D9" s="89" t="s">
        <v>97</v>
      </c>
      <c r="E9" s="89" t="s">
        <v>83</v>
      </c>
      <c r="F9" s="111"/>
      <c r="G9" s="112"/>
      <c r="H9" s="96">
        <f t="shared" si="0"/>
        <v>0</v>
      </c>
      <c r="I9" s="89"/>
      <c r="J9" s="89"/>
      <c r="K9" s="89"/>
      <c r="L9" s="89"/>
      <c r="M9" s="89"/>
      <c r="N9" s="89"/>
      <c r="O9" s="89"/>
      <c r="P9" s="89">
        <v>1</v>
      </c>
      <c r="Q9" s="89"/>
      <c r="R9" s="89"/>
      <c r="S9" s="89">
        <f t="shared" si="1"/>
        <v>1</v>
      </c>
      <c r="T9" s="89"/>
      <c r="U9" s="113"/>
      <c r="V9" s="113"/>
      <c r="W9" s="89">
        <f t="shared" si="3"/>
        <v>0</v>
      </c>
      <c r="X9" s="89">
        <f t="shared" si="2"/>
        <v>1</v>
      </c>
      <c r="Y9" s="93" t="s">
        <v>102</v>
      </c>
    </row>
    <row r="10" spans="1:25" s="61" customFormat="1" ht="64.5" thickBot="1" x14ac:dyDescent="0.25">
      <c r="A10" s="90">
        <v>808876</v>
      </c>
      <c r="B10" s="91" t="s">
        <v>90</v>
      </c>
      <c r="C10" s="91" t="s">
        <v>94</v>
      </c>
      <c r="D10" s="92" t="s">
        <v>98</v>
      </c>
      <c r="E10" s="92" t="s">
        <v>83</v>
      </c>
      <c r="F10" s="111"/>
      <c r="G10" s="112"/>
      <c r="H10" s="96">
        <f t="shared" si="0"/>
        <v>0</v>
      </c>
      <c r="I10" s="89"/>
      <c r="J10" s="89"/>
      <c r="K10" s="89"/>
      <c r="L10" s="89"/>
      <c r="M10" s="89"/>
      <c r="N10" s="89"/>
      <c r="O10" s="89"/>
      <c r="P10" s="89">
        <v>1</v>
      </c>
      <c r="Q10" s="89"/>
      <c r="R10" s="89"/>
      <c r="S10" s="89">
        <f t="shared" si="1"/>
        <v>1</v>
      </c>
      <c r="T10" s="89"/>
      <c r="U10" s="113"/>
      <c r="V10" s="113"/>
      <c r="W10" s="89">
        <f t="shared" si="3"/>
        <v>0</v>
      </c>
      <c r="X10" s="89">
        <f t="shared" si="2"/>
        <v>1</v>
      </c>
      <c r="Y10" s="94" t="s">
        <v>103</v>
      </c>
    </row>
    <row r="11" spans="1:25" s="61" customFormat="1" ht="26.25" thickBot="1" x14ac:dyDescent="0.25">
      <c r="A11" s="89">
        <v>812802</v>
      </c>
      <c r="B11" s="89" t="s">
        <v>104</v>
      </c>
      <c r="C11" s="89" t="s">
        <v>106</v>
      </c>
      <c r="D11" s="89" t="s">
        <v>108</v>
      </c>
      <c r="E11" s="89" t="s">
        <v>99</v>
      </c>
      <c r="F11" s="111"/>
      <c r="G11" s="112"/>
      <c r="H11" s="96">
        <f t="shared" si="0"/>
        <v>0</v>
      </c>
      <c r="I11" s="89"/>
      <c r="J11" s="89"/>
      <c r="K11" s="89"/>
      <c r="L11" s="89"/>
      <c r="M11" s="89"/>
      <c r="N11" s="89"/>
      <c r="O11" s="89"/>
      <c r="P11" s="89"/>
      <c r="Q11" s="89"/>
      <c r="R11" s="89"/>
      <c r="S11" s="89">
        <f t="shared" si="1"/>
        <v>0</v>
      </c>
      <c r="T11" s="89">
        <v>1</v>
      </c>
      <c r="U11" s="113"/>
      <c r="V11" s="113"/>
      <c r="W11" s="89">
        <f t="shared" si="3"/>
        <v>1</v>
      </c>
      <c r="X11" s="89">
        <f t="shared" si="2"/>
        <v>1</v>
      </c>
      <c r="Y11" s="93" t="s">
        <v>110</v>
      </c>
    </row>
    <row r="12" spans="1:25" ht="64.5" thickBot="1" x14ac:dyDescent="0.25">
      <c r="A12" s="89">
        <v>819661</v>
      </c>
      <c r="B12" s="89" t="s">
        <v>105</v>
      </c>
      <c r="C12" s="89" t="s">
        <v>107</v>
      </c>
      <c r="D12" s="89" t="s">
        <v>109</v>
      </c>
      <c r="E12" s="89" t="s">
        <v>99</v>
      </c>
      <c r="F12" s="114"/>
      <c r="G12" s="114"/>
      <c r="H12" s="114">
        <f t="shared" ref="H12:H13" si="4">SUM(F12:G12)</f>
        <v>0</v>
      </c>
      <c r="I12" s="114"/>
      <c r="J12" s="114"/>
      <c r="K12" s="114"/>
      <c r="L12" s="114"/>
      <c r="M12" s="114"/>
      <c r="N12" s="114"/>
      <c r="O12" s="114"/>
      <c r="P12" s="114"/>
      <c r="Q12" s="114"/>
      <c r="R12" s="114"/>
      <c r="S12" s="114">
        <f t="shared" ref="S12:S13" si="5">SUM(I12:R12)</f>
        <v>0</v>
      </c>
      <c r="T12" s="114">
        <v>1</v>
      </c>
      <c r="U12" s="114"/>
      <c r="V12" s="114"/>
      <c r="W12" s="114">
        <f t="shared" si="3"/>
        <v>1</v>
      </c>
      <c r="X12" s="114">
        <f t="shared" ref="X12:X13" si="6">+H12+S12+W12</f>
        <v>1</v>
      </c>
      <c r="Y12" s="89" t="s">
        <v>101</v>
      </c>
    </row>
    <row r="13" spans="1:25" ht="64.5" thickBot="1" x14ac:dyDescent="0.25">
      <c r="A13" s="89">
        <v>830212</v>
      </c>
      <c r="B13" s="89" t="s">
        <v>111</v>
      </c>
      <c r="C13" s="89" t="s">
        <v>112</v>
      </c>
      <c r="D13" s="89" t="s">
        <v>113</v>
      </c>
      <c r="E13" s="89" t="s">
        <v>83</v>
      </c>
      <c r="F13" s="114"/>
      <c r="G13" s="114"/>
      <c r="H13" s="114">
        <f t="shared" si="4"/>
        <v>0</v>
      </c>
      <c r="I13" s="114"/>
      <c r="J13" s="114"/>
      <c r="K13" s="114"/>
      <c r="L13" s="114"/>
      <c r="M13" s="114"/>
      <c r="N13" s="114"/>
      <c r="O13" s="114">
        <v>1</v>
      </c>
      <c r="P13" s="114"/>
      <c r="Q13" s="114"/>
      <c r="R13" s="114"/>
      <c r="S13" s="114">
        <f t="shared" si="5"/>
        <v>1</v>
      </c>
      <c r="T13" s="114"/>
      <c r="U13" s="114"/>
      <c r="V13" s="114"/>
      <c r="W13" s="114">
        <f t="shared" si="3"/>
        <v>0</v>
      </c>
      <c r="X13" s="114">
        <f t="shared" si="6"/>
        <v>1</v>
      </c>
      <c r="Y13" s="89" t="s">
        <v>114</v>
      </c>
    </row>
    <row r="14" spans="1:25" ht="39" thickBot="1" x14ac:dyDescent="0.25">
      <c r="A14" s="89">
        <v>845342</v>
      </c>
      <c r="B14" s="89" t="s">
        <v>115</v>
      </c>
      <c r="C14" s="89" t="s">
        <v>116</v>
      </c>
      <c r="D14" s="89" t="s">
        <v>125</v>
      </c>
      <c r="E14" s="89" t="s">
        <v>99</v>
      </c>
      <c r="F14" s="114"/>
      <c r="G14" s="114"/>
      <c r="H14" s="114">
        <f t="shared" ref="H14:H27" si="7">SUM(F14:G14)</f>
        <v>0</v>
      </c>
      <c r="I14" s="114"/>
      <c r="J14" s="114"/>
      <c r="K14" s="114"/>
      <c r="L14" s="114"/>
      <c r="M14" s="114"/>
      <c r="N14" s="114"/>
      <c r="O14" s="114"/>
      <c r="P14" s="114"/>
      <c r="Q14" s="114"/>
      <c r="R14" s="114"/>
      <c r="S14" s="114">
        <f t="shared" ref="S14:S50" si="8">SUM(I14:R14)</f>
        <v>0</v>
      </c>
      <c r="T14" s="114">
        <v>1</v>
      </c>
      <c r="U14" s="114"/>
      <c r="V14" s="114"/>
      <c r="W14" s="114">
        <f t="shared" si="3"/>
        <v>1</v>
      </c>
      <c r="X14" s="114">
        <f t="shared" ref="X14:X26" si="9">+H14+S14+W14</f>
        <v>1</v>
      </c>
      <c r="Y14" s="95" t="s">
        <v>130</v>
      </c>
    </row>
    <row r="15" spans="1:25" ht="64.5" thickBot="1" x14ac:dyDescent="0.25">
      <c r="A15" s="89">
        <v>845857</v>
      </c>
      <c r="B15" s="89" t="s">
        <v>117</v>
      </c>
      <c r="C15" s="89" t="s">
        <v>118</v>
      </c>
      <c r="D15" s="89" t="s">
        <v>126</v>
      </c>
      <c r="E15" s="89" t="s">
        <v>83</v>
      </c>
      <c r="F15" s="114"/>
      <c r="G15" s="114"/>
      <c r="H15" s="114">
        <f t="shared" si="7"/>
        <v>0</v>
      </c>
      <c r="I15" s="114"/>
      <c r="J15" s="114"/>
      <c r="K15" s="114"/>
      <c r="L15" s="114"/>
      <c r="M15" s="114"/>
      <c r="N15" s="114"/>
      <c r="O15" s="114"/>
      <c r="P15" s="114"/>
      <c r="Q15" s="114"/>
      <c r="R15" s="114">
        <v>1</v>
      </c>
      <c r="S15" s="114">
        <f t="shared" si="8"/>
        <v>1</v>
      </c>
      <c r="T15" s="114"/>
      <c r="U15" s="114"/>
      <c r="V15" s="114"/>
      <c r="W15" s="114">
        <f t="shared" si="3"/>
        <v>0</v>
      </c>
      <c r="X15" s="114">
        <f t="shared" si="9"/>
        <v>1</v>
      </c>
      <c r="Y15" s="95" t="s">
        <v>131</v>
      </c>
    </row>
    <row r="16" spans="1:25" ht="64.5" thickBot="1" x14ac:dyDescent="0.25">
      <c r="A16" s="89">
        <v>846407</v>
      </c>
      <c r="B16" s="89" t="s">
        <v>119</v>
      </c>
      <c r="C16" s="89" t="s">
        <v>120</v>
      </c>
      <c r="D16" s="89" t="s">
        <v>127</v>
      </c>
      <c r="E16" s="89" t="s">
        <v>99</v>
      </c>
      <c r="F16" s="114"/>
      <c r="G16" s="114"/>
      <c r="H16" s="114">
        <f t="shared" si="7"/>
        <v>0</v>
      </c>
      <c r="I16" s="114"/>
      <c r="J16" s="114"/>
      <c r="K16" s="114"/>
      <c r="L16" s="114"/>
      <c r="M16" s="114"/>
      <c r="N16" s="114"/>
      <c r="O16" s="114"/>
      <c r="P16" s="114"/>
      <c r="Q16" s="114"/>
      <c r="R16" s="114"/>
      <c r="S16" s="114">
        <f t="shared" si="8"/>
        <v>0</v>
      </c>
      <c r="T16" s="114">
        <v>1</v>
      </c>
      <c r="U16" s="114"/>
      <c r="V16" s="114"/>
      <c r="W16" s="114">
        <f t="shared" si="3"/>
        <v>1</v>
      </c>
      <c r="X16" s="114">
        <f t="shared" si="9"/>
        <v>1</v>
      </c>
      <c r="Y16" s="95" t="s">
        <v>132</v>
      </c>
    </row>
    <row r="17" spans="1:25" ht="64.5" thickBot="1" x14ac:dyDescent="0.25">
      <c r="A17" s="89">
        <v>846526</v>
      </c>
      <c r="B17" s="89" t="s">
        <v>121</v>
      </c>
      <c r="C17" s="89" t="s">
        <v>122</v>
      </c>
      <c r="D17" s="89" t="s">
        <v>128</v>
      </c>
      <c r="E17" s="89" t="s">
        <v>83</v>
      </c>
      <c r="F17" s="114"/>
      <c r="G17" s="114"/>
      <c r="H17" s="114">
        <f t="shared" si="7"/>
        <v>0</v>
      </c>
      <c r="I17" s="114"/>
      <c r="J17" s="114"/>
      <c r="K17" s="114"/>
      <c r="L17" s="114"/>
      <c r="M17" s="114"/>
      <c r="N17" s="114"/>
      <c r="O17" s="114">
        <v>1</v>
      </c>
      <c r="P17" s="114"/>
      <c r="Q17" s="114"/>
      <c r="R17" s="114"/>
      <c r="S17" s="114">
        <f t="shared" si="8"/>
        <v>1</v>
      </c>
      <c r="T17" s="114"/>
      <c r="U17" s="114"/>
      <c r="V17" s="114"/>
      <c r="W17" s="114">
        <f t="shared" si="3"/>
        <v>0</v>
      </c>
      <c r="X17" s="114">
        <f t="shared" si="9"/>
        <v>1</v>
      </c>
      <c r="Y17" s="95" t="s">
        <v>133</v>
      </c>
    </row>
    <row r="18" spans="1:25" ht="64.5" thickBot="1" x14ac:dyDescent="0.25">
      <c r="A18" s="89">
        <v>846538</v>
      </c>
      <c r="B18" s="89" t="s">
        <v>123</v>
      </c>
      <c r="C18" s="89" t="s">
        <v>124</v>
      </c>
      <c r="D18" s="89" t="s">
        <v>129</v>
      </c>
      <c r="E18" s="89" t="s">
        <v>83</v>
      </c>
      <c r="F18" s="114"/>
      <c r="G18" s="114"/>
      <c r="H18" s="114">
        <f t="shared" si="7"/>
        <v>0</v>
      </c>
      <c r="I18" s="114"/>
      <c r="J18" s="114"/>
      <c r="K18" s="114"/>
      <c r="L18" s="114">
        <v>1</v>
      </c>
      <c r="M18" s="114"/>
      <c r="N18" s="114"/>
      <c r="O18" s="114"/>
      <c r="P18" s="114"/>
      <c r="Q18" s="114"/>
      <c r="R18" s="114"/>
      <c r="S18" s="114">
        <f t="shared" si="8"/>
        <v>1</v>
      </c>
      <c r="T18" s="114"/>
      <c r="U18" s="114"/>
      <c r="V18" s="114"/>
      <c r="W18" s="114">
        <f t="shared" si="3"/>
        <v>0</v>
      </c>
      <c r="X18" s="114">
        <f t="shared" si="9"/>
        <v>1</v>
      </c>
      <c r="Y18" s="95" t="s">
        <v>134</v>
      </c>
    </row>
    <row r="19" spans="1:25" ht="64.5" thickBot="1" x14ac:dyDescent="0.25">
      <c r="A19" s="89">
        <v>858255</v>
      </c>
      <c r="B19" s="89" t="s">
        <v>135</v>
      </c>
      <c r="C19" s="89" t="s">
        <v>136</v>
      </c>
      <c r="D19" s="89" t="s">
        <v>137</v>
      </c>
      <c r="E19" s="89" t="s">
        <v>83</v>
      </c>
      <c r="F19" s="114"/>
      <c r="G19" s="114"/>
      <c r="H19" s="114">
        <f t="shared" si="7"/>
        <v>0</v>
      </c>
      <c r="I19" s="114"/>
      <c r="J19" s="114"/>
      <c r="K19" s="114"/>
      <c r="L19" s="114"/>
      <c r="M19" s="114"/>
      <c r="N19" s="114"/>
      <c r="O19" s="114"/>
      <c r="P19" s="114">
        <v>1</v>
      </c>
      <c r="Q19" s="114"/>
      <c r="R19" s="114"/>
      <c r="S19" s="114">
        <f t="shared" si="8"/>
        <v>1</v>
      </c>
      <c r="T19" s="114"/>
      <c r="U19" s="114"/>
      <c r="V19" s="114"/>
      <c r="W19" s="114">
        <f t="shared" si="3"/>
        <v>0</v>
      </c>
      <c r="X19" s="114">
        <f t="shared" si="9"/>
        <v>1</v>
      </c>
      <c r="Y19" s="95" t="s">
        <v>138</v>
      </c>
    </row>
    <row r="20" spans="1:25" ht="64.5" thickBot="1" x14ac:dyDescent="0.25">
      <c r="A20" s="89">
        <v>863528</v>
      </c>
      <c r="B20" s="89" t="s">
        <v>139</v>
      </c>
      <c r="C20" s="89" t="s">
        <v>140</v>
      </c>
      <c r="D20" s="89" t="s">
        <v>148</v>
      </c>
      <c r="E20" s="89" t="s">
        <v>83</v>
      </c>
      <c r="F20" s="114"/>
      <c r="G20" s="114"/>
      <c r="H20" s="114">
        <f t="shared" si="7"/>
        <v>0</v>
      </c>
      <c r="I20" s="114"/>
      <c r="J20" s="114"/>
      <c r="K20" s="114"/>
      <c r="L20" s="114"/>
      <c r="M20" s="114"/>
      <c r="N20" s="114"/>
      <c r="O20" s="114"/>
      <c r="P20" s="114">
        <v>1</v>
      </c>
      <c r="Q20" s="114"/>
      <c r="R20" s="114"/>
      <c r="S20" s="114">
        <f t="shared" si="8"/>
        <v>1</v>
      </c>
      <c r="T20" s="114"/>
      <c r="U20" s="114"/>
      <c r="V20" s="114"/>
      <c r="W20" s="114">
        <f t="shared" si="3"/>
        <v>0</v>
      </c>
      <c r="X20" s="114">
        <f t="shared" si="9"/>
        <v>1</v>
      </c>
      <c r="Y20" s="95" t="s">
        <v>153</v>
      </c>
    </row>
    <row r="21" spans="1:25" ht="26.25" thickBot="1" x14ac:dyDescent="0.25">
      <c r="A21" s="89">
        <v>867199</v>
      </c>
      <c r="B21" s="89" t="s">
        <v>141</v>
      </c>
      <c r="C21" s="89" t="s">
        <v>142</v>
      </c>
      <c r="D21" s="89" t="s">
        <v>149</v>
      </c>
      <c r="E21" s="89" t="s">
        <v>99</v>
      </c>
      <c r="F21" s="114"/>
      <c r="G21" s="114"/>
      <c r="H21" s="114">
        <f t="shared" si="7"/>
        <v>0</v>
      </c>
      <c r="I21" s="114"/>
      <c r="J21" s="114"/>
      <c r="K21" s="114"/>
      <c r="L21" s="114"/>
      <c r="M21" s="114"/>
      <c r="N21" s="114"/>
      <c r="O21" s="114"/>
      <c r="P21" s="114"/>
      <c r="Q21" s="114"/>
      <c r="R21" s="114"/>
      <c r="S21" s="114">
        <f t="shared" si="8"/>
        <v>0</v>
      </c>
      <c r="T21" s="114">
        <v>1</v>
      </c>
      <c r="U21" s="114"/>
      <c r="V21" s="114"/>
      <c r="W21" s="114">
        <f t="shared" si="3"/>
        <v>1</v>
      </c>
      <c r="X21" s="114">
        <f t="shared" si="9"/>
        <v>1</v>
      </c>
      <c r="Y21" s="95" t="s">
        <v>154</v>
      </c>
    </row>
    <row r="22" spans="1:25" ht="64.5" thickBot="1" x14ac:dyDescent="0.25">
      <c r="A22" s="89">
        <v>867236</v>
      </c>
      <c r="B22" s="89" t="s">
        <v>143</v>
      </c>
      <c r="C22" s="89" t="s">
        <v>142</v>
      </c>
      <c r="D22" s="89" t="s">
        <v>150</v>
      </c>
      <c r="E22" s="89" t="s">
        <v>83</v>
      </c>
      <c r="F22" s="114"/>
      <c r="G22" s="114"/>
      <c r="H22" s="114">
        <f t="shared" si="7"/>
        <v>0</v>
      </c>
      <c r="I22" s="114"/>
      <c r="J22" s="114"/>
      <c r="K22" s="114"/>
      <c r="L22" s="114"/>
      <c r="M22" s="114"/>
      <c r="N22" s="114"/>
      <c r="O22" s="114"/>
      <c r="P22" s="114">
        <v>1</v>
      </c>
      <c r="Q22" s="114"/>
      <c r="R22" s="114"/>
      <c r="S22" s="114">
        <f t="shared" si="8"/>
        <v>1</v>
      </c>
      <c r="T22" s="114"/>
      <c r="U22" s="114"/>
      <c r="V22" s="114"/>
      <c r="W22" s="114">
        <f t="shared" si="3"/>
        <v>0</v>
      </c>
      <c r="X22" s="114">
        <f t="shared" si="9"/>
        <v>1</v>
      </c>
      <c r="Y22" s="95" t="s">
        <v>138</v>
      </c>
    </row>
    <row r="23" spans="1:25" ht="39" thickBot="1" x14ac:dyDescent="0.25">
      <c r="A23" s="96">
        <v>867881</v>
      </c>
      <c r="B23" s="95" t="s">
        <v>144</v>
      </c>
      <c r="C23" s="95" t="s">
        <v>145</v>
      </c>
      <c r="D23" s="95" t="s">
        <v>151</v>
      </c>
      <c r="E23" s="95" t="s">
        <v>83</v>
      </c>
      <c r="F23" s="114"/>
      <c r="G23" s="114"/>
      <c r="H23" s="114">
        <f t="shared" si="7"/>
        <v>0</v>
      </c>
      <c r="I23" s="114"/>
      <c r="J23" s="114"/>
      <c r="K23" s="114"/>
      <c r="L23" s="114"/>
      <c r="M23" s="114"/>
      <c r="N23" s="114"/>
      <c r="O23" s="114">
        <v>1</v>
      </c>
      <c r="P23" s="114"/>
      <c r="Q23" s="114"/>
      <c r="R23" s="114"/>
      <c r="S23" s="114">
        <f t="shared" si="8"/>
        <v>1</v>
      </c>
      <c r="T23" s="114"/>
      <c r="U23" s="114"/>
      <c r="V23" s="114"/>
      <c r="W23" s="114">
        <f t="shared" si="3"/>
        <v>0</v>
      </c>
      <c r="X23" s="114">
        <f t="shared" si="9"/>
        <v>1</v>
      </c>
      <c r="Y23" s="95" t="s">
        <v>155</v>
      </c>
    </row>
    <row r="24" spans="1:25" ht="64.5" thickBot="1" x14ac:dyDescent="0.25">
      <c r="A24" s="96">
        <v>872372</v>
      </c>
      <c r="B24" s="95" t="s">
        <v>146</v>
      </c>
      <c r="C24" s="95" t="s">
        <v>147</v>
      </c>
      <c r="D24" s="95" t="s">
        <v>152</v>
      </c>
      <c r="E24" s="95" t="s">
        <v>83</v>
      </c>
      <c r="F24" s="114"/>
      <c r="G24" s="114"/>
      <c r="H24" s="114">
        <f t="shared" si="7"/>
        <v>0</v>
      </c>
      <c r="I24" s="114"/>
      <c r="J24" s="114"/>
      <c r="K24" s="114"/>
      <c r="L24" s="114"/>
      <c r="M24" s="114"/>
      <c r="N24" s="114"/>
      <c r="O24" s="114">
        <v>1</v>
      </c>
      <c r="P24" s="114"/>
      <c r="Q24" s="114"/>
      <c r="R24" s="114"/>
      <c r="S24" s="114">
        <f t="shared" si="8"/>
        <v>1</v>
      </c>
      <c r="T24" s="114"/>
      <c r="U24" s="114"/>
      <c r="V24" s="114"/>
      <c r="W24" s="114">
        <f t="shared" si="3"/>
        <v>0</v>
      </c>
      <c r="X24" s="114">
        <f t="shared" si="9"/>
        <v>1</v>
      </c>
      <c r="Y24" s="95" t="s">
        <v>156</v>
      </c>
    </row>
    <row r="25" spans="1:25" ht="77.25" thickBot="1" x14ac:dyDescent="0.25">
      <c r="A25" s="96">
        <v>883980</v>
      </c>
      <c r="B25" s="95" t="s">
        <v>157</v>
      </c>
      <c r="C25" s="95" t="s">
        <v>158</v>
      </c>
      <c r="D25" s="95" t="s">
        <v>159</v>
      </c>
      <c r="E25" s="95" t="s">
        <v>99</v>
      </c>
      <c r="F25" s="114"/>
      <c r="G25" s="114"/>
      <c r="H25" s="114">
        <f t="shared" si="7"/>
        <v>0</v>
      </c>
      <c r="I25" s="114"/>
      <c r="J25" s="114"/>
      <c r="K25" s="114"/>
      <c r="L25" s="114"/>
      <c r="M25" s="114"/>
      <c r="N25" s="114"/>
      <c r="O25" s="114"/>
      <c r="P25" s="114"/>
      <c r="Q25" s="114"/>
      <c r="R25" s="114"/>
      <c r="S25" s="114">
        <f t="shared" si="8"/>
        <v>0</v>
      </c>
      <c r="T25" s="114">
        <v>1</v>
      </c>
      <c r="U25" s="114"/>
      <c r="V25" s="114"/>
      <c r="W25" s="114">
        <f t="shared" si="3"/>
        <v>1</v>
      </c>
      <c r="X25" s="114">
        <f t="shared" si="9"/>
        <v>1</v>
      </c>
      <c r="Y25" s="95" t="s">
        <v>160</v>
      </c>
    </row>
    <row r="26" spans="1:25" ht="77.25" thickBot="1" x14ac:dyDescent="0.25">
      <c r="A26" s="96">
        <v>894027</v>
      </c>
      <c r="B26" s="95" t="s">
        <v>161</v>
      </c>
      <c r="C26" s="95" t="s">
        <v>162</v>
      </c>
      <c r="D26" s="95" t="s">
        <v>163</v>
      </c>
      <c r="E26" s="95" t="s">
        <v>83</v>
      </c>
      <c r="F26" s="114"/>
      <c r="G26" s="114"/>
      <c r="H26" s="114">
        <f t="shared" si="7"/>
        <v>0</v>
      </c>
      <c r="I26" s="114"/>
      <c r="J26" s="114"/>
      <c r="K26" s="114"/>
      <c r="L26" s="114"/>
      <c r="M26" s="114"/>
      <c r="N26" s="114"/>
      <c r="O26" s="114"/>
      <c r="P26" s="114">
        <v>1</v>
      </c>
      <c r="Q26" s="114"/>
      <c r="R26" s="114"/>
      <c r="S26" s="114">
        <f t="shared" si="8"/>
        <v>1</v>
      </c>
      <c r="T26" s="114"/>
      <c r="U26" s="114"/>
      <c r="V26" s="114"/>
      <c r="W26" s="114">
        <f t="shared" si="3"/>
        <v>0</v>
      </c>
      <c r="X26" s="114">
        <f t="shared" si="9"/>
        <v>1</v>
      </c>
      <c r="Y26" s="95" t="s">
        <v>164</v>
      </c>
    </row>
    <row r="27" spans="1:25" ht="13.5" thickBot="1" x14ac:dyDescent="0.25">
      <c r="A27" s="96"/>
      <c r="B27" s="95"/>
      <c r="C27" s="95"/>
      <c r="D27" s="95"/>
      <c r="E27" s="95"/>
      <c r="F27" s="114"/>
      <c r="G27" s="114"/>
      <c r="H27" s="114">
        <f t="shared" si="7"/>
        <v>0</v>
      </c>
      <c r="I27" s="114"/>
      <c r="J27" s="114"/>
      <c r="K27" s="114"/>
      <c r="L27" s="114"/>
      <c r="M27" s="114"/>
      <c r="N27" s="114"/>
      <c r="O27" s="114"/>
      <c r="P27" s="114"/>
      <c r="Q27" s="114"/>
      <c r="R27" s="114"/>
      <c r="S27" s="114">
        <f t="shared" si="8"/>
        <v>0</v>
      </c>
      <c r="T27" s="114"/>
      <c r="U27" s="114"/>
      <c r="V27" s="114"/>
      <c r="W27" s="114">
        <f t="shared" si="3"/>
        <v>0</v>
      </c>
      <c r="X27" s="114">
        <f t="shared" ref="X27:X51" si="10">+H27+S27+W27</f>
        <v>0</v>
      </c>
      <c r="Y27" s="95"/>
    </row>
    <row r="28" spans="1:25" ht="13.5" thickBot="1" x14ac:dyDescent="0.25">
      <c r="A28" s="96"/>
      <c r="B28" s="95"/>
      <c r="C28" s="95"/>
      <c r="D28" s="95"/>
      <c r="E28" s="95"/>
      <c r="F28" s="114"/>
      <c r="G28" s="114"/>
      <c r="H28" s="114">
        <f t="shared" ref="H28:H50" si="11">SUM(F28:G28)</f>
        <v>0</v>
      </c>
      <c r="I28" s="114"/>
      <c r="J28" s="114"/>
      <c r="K28" s="114"/>
      <c r="L28" s="114"/>
      <c r="M28" s="114"/>
      <c r="N28" s="114"/>
      <c r="O28" s="114"/>
      <c r="P28" s="114"/>
      <c r="Q28" s="114"/>
      <c r="R28" s="114"/>
      <c r="S28" s="114">
        <f t="shared" si="8"/>
        <v>0</v>
      </c>
      <c r="T28" s="114"/>
      <c r="U28" s="114"/>
      <c r="V28" s="114"/>
      <c r="W28" s="114">
        <f t="shared" si="3"/>
        <v>0</v>
      </c>
      <c r="X28" s="114">
        <f t="shared" si="10"/>
        <v>0</v>
      </c>
      <c r="Y28" s="95"/>
    </row>
    <row r="29" spans="1:25" ht="13.5" thickBot="1" x14ac:dyDescent="0.25">
      <c r="A29" s="96"/>
      <c r="B29" s="95"/>
      <c r="C29" s="95"/>
      <c r="D29" s="95"/>
      <c r="E29" s="95"/>
      <c r="F29" s="114"/>
      <c r="G29" s="114"/>
      <c r="H29" s="114">
        <f t="shared" si="11"/>
        <v>0</v>
      </c>
      <c r="I29" s="114"/>
      <c r="J29" s="114"/>
      <c r="K29" s="114"/>
      <c r="L29" s="114"/>
      <c r="M29" s="114"/>
      <c r="N29" s="114"/>
      <c r="O29" s="114"/>
      <c r="P29" s="114"/>
      <c r="Q29" s="114"/>
      <c r="R29" s="114"/>
      <c r="S29" s="114">
        <f t="shared" si="8"/>
        <v>0</v>
      </c>
      <c r="T29" s="114"/>
      <c r="U29" s="114"/>
      <c r="V29" s="114"/>
      <c r="W29" s="114">
        <f t="shared" si="3"/>
        <v>0</v>
      </c>
      <c r="X29" s="114">
        <f t="shared" si="10"/>
        <v>0</v>
      </c>
      <c r="Y29" s="95"/>
    </row>
    <row r="30" spans="1:25" ht="13.5" thickBot="1" x14ac:dyDescent="0.25">
      <c r="A30" s="96"/>
      <c r="B30" s="95"/>
      <c r="C30" s="95"/>
      <c r="D30" s="95"/>
      <c r="E30" s="95"/>
      <c r="F30" s="114"/>
      <c r="G30" s="114"/>
      <c r="H30" s="114">
        <f t="shared" si="11"/>
        <v>0</v>
      </c>
      <c r="I30" s="114"/>
      <c r="J30" s="114"/>
      <c r="K30" s="114"/>
      <c r="L30" s="114"/>
      <c r="M30" s="114"/>
      <c r="N30" s="114"/>
      <c r="O30" s="114"/>
      <c r="P30" s="114"/>
      <c r="Q30" s="114"/>
      <c r="R30" s="114"/>
      <c r="S30" s="114">
        <f t="shared" si="8"/>
        <v>0</v>
      </c>
      <c r="T30" s="114"/>
      <c r="U30" s="114"/>
      <c r="V30" s="114"/>
      <c r="W30" s="114">
        <f t="shared" si="3"/>
        <v>0</v>
      </c>
      <c r="X30" s="114">
        <f t="shared" si="10"/>
        <v>0</v>
      </c>
      <c r="Y30" s="95"/>
    </row>
    <row r="31" spans="1:25" ht="13.5" thickBot="1" x14ac:dyDescent="0.25">
      <c r="A31" s="96"/>
      <c r="B31" s="95"/>
      <c r="C31" s="95"/>
      <c r="D31" s="95"/>
      <c r="E31" s="95"/>
      <c r="F31" s="114"/>
      <c r="G31" s="114"/>
      <c r="H31" s="114">
        <f t="shared" si="11"/>
        <v>0</v>
      </c>
      <c r="I31" s="114"/>
      <c r="J31" s="114"/>
      <c r="K31" s="114"/>
      <c r="L31" s="114"/>
      <c r="M31" s="114"/>
      <c r="N31" s="114"/>
      <c r="O31" s="114"/>
      <c r="P31" s="114"/>
      <c r="Q31" s="114"/>
      <c r="R31" s="114"/>
      <c r="S31" s="114">
        <f t="shared" si="8"/>
        <v>0</v>
      </c>
      <c r="T31" s="114"/>
      <c r="U31" s="114"/>
      <c r="V31" s="114"/>
      <c r="W31" s="114">
        <f t="shared" si="3"/>
        <v>0</v>
      </c>
      <c r="X31" s="114">
        <f t="shared" si="10"/>
        <v>0</v>
      </c>
      <c r="Y31" s="95"/>
    </row>
    <row r="32" spans="1:25" ht="13.5" thickBot="1" x14ac:dyDescent="0.25">
      <c r="A32" s="96"/>
      <c r="B32" s="95"/>
      <c r="C32" s="95"/>
      <c r="D32" s="95"/>
      <c r="E32" s="95"/>
      <c r="F32" s="114"/>
      <c r="G32" s="114"/>
      <c r="H32" s="114">
        <f t="shared" si="11"/>
        <v>0</v>
      </c>
      <c r="I32" s="114"/>
      <c r="J32" s="114"/>
      <c r="K32" s="114"/>
      <c r="L32" s="114"/>
      <c r="M32" s="114"/>
      <c r="N32" s="114"/>
      <c r="O32" s="114"/>
      <c r="P32" s="114"/>
      <c r="Q32" s="114"/>
      <c r="R32" s="114"/>
      <c r="S32" s="114">
        <f t="shared" si="8"/>
        <v>0</v>
      </c>
      <c r="T32" s="114"/>
      <c r="U32" s="114"/>
      <c r="V32" s="114"/>
      <c r="W32" s="114">
        <f t="shared" si="3"/>
        <v>0</v>
      </c>
      <c r="X32" s="114">
        <f t="shared" si="10"/>
        <v>0</v>
      </c>
      <c r="Y32" s="95"/>
    </row>
    <row r="33" spans="1:25" ht="13.5" thickBot="1" x14ac:dyDescent="0.25">
      <c r="A33" s="96"/>
      <c r="B33" s="95"/>
      <c r="C33" s="95"/>
      <c r="D33" s="95"/>
      <c r="E33" s="95"/>
      <c r="F33" s="114"/>
      <c r="G33" s="114"/>
      <c r="H33" s="114">
        <f t="shared" si="11"/>
        <v>0</v>
      </c>
      <c r="I33" s="114"/>
      <c r="J33" s="114"/>
      <c r="K33" s="114"/>
      <c r="L33" s="114"/>
      <c r="M33" s="114"/>
      <c r="N33" s="114"/>
      <c r="O33" s="114"/>
      <c r="P33" s="114"/>
      <c r="Q33" s="114"/>
      <c r="R33" s="114"/>
      <c r="S33" s="114">
        <f t="shared" si="8"/>
        <v>0</v>
      </c>
      <c r="T33" s="114"/>
      <c r="U33" s="114"/>
      <c r="V33" s="114"/>
      <c r="W33" s="114">
        <f t="shared" si="3"/>
        <v>0</v>
      </c>
      <c r="X33" s="114">
        <f t="shared" si="10"/>
        <v>0</v>
      </c>
      <c r="Y33" s="95"/>
    </row>
    <row r="34" spans="1:25" ht="13.5" thickBot="1" x14ac:dyDescent="0.25">
      <c r="A34" s="96"/>
      <c r="B34" s="95"/>
      <c r="C34" s="95"/>
      <c r="D34" s="95"/>
      <c r="E34" s="95"/>
      <c r="F34" s="114"/>
      <c r="G34" s="114"/>
      <c r="H34" s="114">
        <f t="shared" si="11"/>
        <v>0</v>
      </c>
      <c r="I34" s="114"/>
      <c r="J34" s="114"/>
      <c r="K34" s="114"/>
      <c r="L34" s="114"/>
      <c r="M34" s="114"/>
      <c r="N34" s="114"/>
      <c r="O34" s="114"/>
      <c r="P34" s="114"/>
      <c r="Q34" s="114"/>
      <c r="R34" s="114"/>
      <c r="S34" s="114">
        <f t="shared" si="8"/>
        <v>0</v>
      </c>
      <c r="T34" s="114"/>
      <c r="U34" s="114"/>
      <c r="V34" s="114"/>
      <c r="W34" s="114">
        <f t="shared" si="3"/>
        <v>0</v>
      </c>
      <c r="X34" s="114">
        <f t="shared" si="10"/>
        <v>0</v>
      </c>
      <c r="Y34" s="95"/>
    </row>
    <row r="35" spans="1:25" ht="13.5" thickBot="1" x14ac:dyDescent="0.25">
      <c r="A35" s="96"/>
      <c r="B35" s="95"/>
      <c r="C35" s="95"/>
      <c r="D35" s="95"/>
      <c r="E35" s="95"/>
      <c r="F35" s="114"/>
      <c r="G35" s="114"/>
      <c r="H35" s="114">
        <f t="shared" si="11"/>
        <v>0</v>
      </c>
      <c r="I35" s="114"/>
      <c r="J35" s="114"/>
      <c r="K35" s="114"/>
      <c r="L35" s="114"/>
      <c r="M35" s="114"/>
      <c r="N35" s="114"/>
      <c r="O35" s="114"/>
      <c r="P35" s="114"/>
      <c r="Q35" s="114"/>
      <c r="R35" s="114"/>
      <c r="S35" s="114">
        <f t="shared" si="8"/>
        <v>0</v>
      </c>
      <c r="T35" s="114"/>
      <c r="U35" s="114"/>
      <c r="V35" s="114"/>
      <c r="W35" s="114">
        <f t="shared" si="3"/>
        <v>0</v>
      </c>
      <c r="X35" s="114">
        <f t="shared" si="10"/>
        <v>0</v>
      </c>
      <c r="Y35" s="95"/>
    </row>
    <row r="36" spans="1:25" ht="13.5" thickBot="1" x14ac:dyDescent="0.25">
      <c r="A36" s="96"/>
      <c r="B36" s="95"/>
      <c r="C36" s="95"/>
      <c r="D36" s="95"/>
      <c r="E36" s="95"/>
      <c r="F36" s="114"/>
      <c r="G36" s="114"/>
      <c r="H36" s="114">
        <f t="shared" si="11"/>
        <v>0</v>
      </c>
      <c r="I36" s="114"/>
      <c r="J36" s="114"/>
      <c r="K36" s="114"/>
      <c r="L36" s="114"/>
      <c r="M36" s="114"/>
      <c r="N36" s="114"/>
      <c r="O36" s="114"/>
      <c r="P36" s="114"/>
      <c r="Q36" s="114"/>
      <c r="R36" s="114"/>
      <c r="S36" s="114">
        <f t="shared" si="8"/>
        <v>0</v>
      </c>
      <c r="T36" s="114"/>
      <c r="U36" s="114"/>
      <c r="V36" s="114"/>
      <c r="W36" s="114">
        <f t="shared" si="3"/>
        <v>0</v>
      </c>
      <c r="X36" s="114">
        <f t="shared" si="10"/>
        <v>0</v>
      </c>
      <c r="Y36" s="95"/>
    </row>
    <row r="37" spans="1:25" ht="13.5" thickBot="1" x14ac:dyDescent="0.25">
      <c r="A37" s="96"/>
      <c r="B37" s="95"/>
      <c r="C37" s="95"/>
      <c r="D37" s="95"/>
      <c r="E37" s="95"/>
      <c r="F37" s="114"/>
      <c r="G37" s="114"/>
      <c r="H37" s="114">
        <f t="shared" si="11"/>
        <v>0</v>
      </c>
      <c r="I37" s="114"/>
      <c r="J37" s="114"/>
      <c r="K37" s="114"/>
      <c r="L37" s="114"/>
      <c r="M37" s="114"/>
      <c r="N37" s="114"/>
      <c r="O37" s="114"/>
      <c r="P37" s="114"/>
      <c r="Q37" s="114"/>
      <c r="R37" s="114"/>
      <c r="S37" s="114">
        <f t="shared" si="8"/>
        <v>0</v>
      </c>
      <c r="T37" s="114"/>
      <c r="U37" s="114"/>
      <c r="V37" s="114"/>
      <c r="W37" s="114">
        <f t="shared" si="3"/>
        <v>0</v>
      </c>
      <c r="X37" s="114">
        <f t="shared" si="10"/>
        <v>0</v>
      </c>
      <c r="Y37" s="95"/>
    </row>
    <row r="38" spans="1:25" ht="13.5" thickBot="1" x14ac:dyDescent="0.25">
      <c r="A38" s="96"/>
      <c r="B38" s="95"/>
      <c r="C38" s="95"/>
      <c r="D38" s="95"/>
      <c r="E38" s="95"/>
      <c r="F38" s="114"/>
      <c r="G38" s="114"/>
      <c r="H38" s="114">
        <f t="shared" si="11"/>
        <v>0</v>
      </c>
      <c r="I38" s="114"/>
      <c r="J38" s="114"/>
      <c r="K38" s="114"/>
      <c r="L38" s="114"/>
      <c r="M38" s="114"/>
      <c r="N38" s="114"/>
      <c r="O38" s="114"/>
      <c r="P38" s="114"/>
      <c r="Q38" s="114"/>
      <c r="R38" s="114"/>
      <c r="S38" s="114">
        <f t="shared" si="8"/>
        <v>0</v>
      </c>
      <c r="T38" s="114"/>
      <c r="U38" s="114"/>
      <c r="V38" s="114"/>
      <c r="W38" s="114">
        <f t="shared" si="3"/>
        <v>0</v>
      </c>
      <c r="X38" s="114">
        <f t="shared" si="10"/>
        <v>0</v>
      </c>
      <c r="Y38" s="95"/>
    </row>
    <row r="39" spans="1:25" ht="13.5" thickBot="1" x14ac:dyDescent="0.25">
      <c r="A39" s="96"/>
      <c r="B39" s="95"/>
      <c r="C39" s="95"/>
      <c r="D39" s="95"/>
      <c r="E39" s="95"/>
      <c r="F39" s="114"/>
      <c r="G39" s="114"/>
      <c r="H39" s="114">
        <f t="shared" si="11"/>
        <v>0</v>
      </c>
      <c r="I39" s="114"/>
      <c r="J39" s="114"/>
      <c r="K39" s="114"/>
      <c r="L39" s="114"/>
      <c r="M39" s="114"/>
      <c r="N39" s="114"/>
      <c r="O39" s="114"/>
      <c r="P39" s="114"/>
      <c r="Q39" s="114"/>
      <c r="R39" s="114"/>
      <c r="S39" s="114">
        <f t="shared" si="8"/>
        <v>0</v>
      </c>
      <c r="T39" s="114"/>
      <c r="U39" s="114"/>
      <c r="V39" s="114"/>
      <c r="W39" s="114">
        <f t="shared" si="3"/>
        <v>0</v>
      </c>
      <c r="X39" s="114">
        <f t="shared" si="10"/>
        <v>0</v>
      </c>
      <c r="Y39" s="95"/>
    </row>
    <row r="40" spans="1:25" ht="13.5" thickBot="1" x14ac:dyDescent="0.25">
      <c r="A40" s="89"/>
      <c r="B40" s="89"/>
      <c r="C40" s="89"/>
      <c r="D40" s="89"/>
      <c r="E40" s="89"/>
      <c r="F40" s="114"/>
      <c r="G40" s="114"/>
      <c r="H40" s="114">
        <f t="shared" si="11"/>
        <v>0</v>
      </c>
      <c r="I40" s="114"/>
      <c r="J40" s="114"/>
      <c r="K40" s="114"/>
      <c r="L40" s="114"/>
      <c r="M40" s="114"/>
      <c r="N40" s="114"/>
      <c r="O40" s="114"/>
      <c r="P40" s="114"/>
      <c r="Q40" s="114"/>
      <c r="R40" s="114"/>
      <c r="S40" s="114">
        <f t="shared" si="8"/>
        <v>0</v>
      </c>
      <c r="T40" s="114"/>
      <c r="U40" s="114"/>
      <c r="V40" s="114"/>
      <c r="W40" s="114">
        <f t="shared" si="3"/>
        <v>0</v>
      </c>
      <c r="X40" s="114">
        <f t="shared" si="10"/>
        <v>0</v>
      </c>
      <c r="Y40" s="95"/>
    </row>
    <row r="41" spans="1:25" ht="13.5" thickBot="1" x14ac:dyDescent="0.25">
      <c r="A41" s="97"/>
      <c r="B41" s="97"/>
      <c r="C41" s="97"/>
      <c r="D41" s="97"/>
      <c r="E41" s="98"/>
      <c r="F41" s="114"/>
      <c r="G41" s="114"/>
      <c r="H41" s="114">
        <f t="shared" si="11"/>
        <v>0</v>
      </c>
      <c r="I41" s="114"/>
      <c r="J41" s="114"/>
      <c r="K41" s="114"/>
      <c r="L41" s="114"/>
      <c r="M41" s="114"/>
      <c r="N41" s="114"/>
      <c r="O41" s="114"/>
      <c r="P41" s="114"/>
      <c r="Q41" s="114"/>
      <c r="R41" s="114"/>
      <c r="S41" s="114">
        <f t="shared" si="8"/>
        <v>0</v>
      </c>
      <c r="T41" s="114"/>
      <c r="U41" s="114"/>
      <c r="V41" s="114"/>
      <c r="W41" s="114">
        <f t="shared" si="3"/>
        <v>0</v>
      </c>
      <c r="X41" s="114">
        <f t="shared" si="10"/>
        <v>0</v>
      </c>
      <c r="Y41" s="95"/>
    </row>
    <row r="42" spans="1:25" ht="13.5" thickBot="1" x14ac:dyDescent="0.25">
      <c r="A42" s="96"/>
      <c r="B42" s="95"/>
      <c r="C42" s="95"/>
      <c r="D42" s="95"/>
      <c r="E42" s="95"/>
      <c r="F42" s="114"/>
      <c r="G42" s="114"/>
      <c r="H42" s="114">
        <f t="shared" si="11"/>
        <v>0</v>
      </c>
      <c r="I42" s="114"/>
      <c r="J42" s="114"/>
      <c r="K42" s="114"/>
      <c r="L42" s="114"/>
      <c r="M42" s="114"/>
      <c r="N42" s="114"/>
      <c r="O42" s="114"/>
      <c r="P42" s="114"/>
      <c r="Q42" s="114"/>
      <c r="R42" s="114"/>
      <c r="S42" s="114">
        <f t="shared" si="8"/>
        <v>0</v>
      </c>
      <c r="T42" s="114"/>
      <c r="U42" s="114"/>
      <c r="V42" s="114"/>
      <c r="W42" s="114">
        <f t="shared" si="3"/>
        <v>0</v>
      </c>
      <c r="X42" s="114">
        <f t="shared" si="10"/>
        <v>0</v>
      </c>
      <c r="Y42" s="95"/>
    </row>
    <row r="43" spans="1:25" ht="13.5" thickBot="1" x14ac:dyDescent="0.25">
      <c r="A43" s="96"/>
      <c r="B43" s="95"/>
      <c r="C43" s="95"/>
      <c r="D43" s="95"/>
      <c r="E43" s="95"/>
      <c r="F43" s="114"/>
      <c r="G43" s="114"/>
      <c r="H43" s="114">
        <f t="shared" si="11"/>
        <v>0</v>
      </c>
      <c r="I43" s="114"/>
      <c r="J43" s="114"/>
      <c r="K43" s="114"/>
      <c r="L43" s="114"/>
      <c r="M43" s="114"/>
      <c r="N43" s="114"/>
      <c r="O43" s="114"/>
      <c r="P43" s="114"/>
      <c r="Q43" s="114"/>
      <c r="R43" s="114"/>
      <c r="S43" s="114">
        <f t="shared" si="8"/>
        <v>0</v>
      </c>
      <c r="T43" s="114"/>
      <c r="U43" s="114"/>
      <c r="V43" s="114"/>
      <c r="W43" s="114">
        <f t="shared" si="3"/>
        <v>0</v>
      </c>
      <c r="X43" s="114">
        <f t="shared" si="10"/>
        <v>0</v>
      </c>
      <c r="Y43" s="95"/>
    </row>
    <row r="44" spans="1:25" ht="13.5" thickBot="1" x14ac:dyDescent="0.25">
      <c r="A44" s="96"/>
      <c r="B44" s="95"/>
      <c r="C44" s="95"/>
      <c r="D44" s="95"/>
      <c r="E44" s="95"/>
      <c r="F44" s="114"/>
      <c r="G44" s="114"/>
      <c r="H44" s="114">
        <f t="shared" si="11"/>
        <v>0</v>
      </c>
      <c r="I44" s="114"/>
      <c r="J44" s="114"/>
      <c r="K44" s="114"/>
      <c r="L44" s="114"/>
      <c r="M44" s="114"/>
      <c r="N44" s="114"/>
      <c r="O44" s="114"/>
      <c r="P44" s="114"/>
      <c r="Q44" s="114"/>
      <c r="R44" s="114"/>
      <c r="S44" s="114">
        <f t="shared" si="8"/>
        <v>0</v>
      </c>
      <c r="T44" s="114"/>
      <c r="U44" s="114"/>
      <c r="V44" s="114"/>
      <c r="W44" s="114">
        <f t="shared" si="3"/>
        <v>0</v>
      </c>
      <c r="X44" s="114">
        <f t="shared" si="10"/>
        <v>0</v>
      </c>
      <c r="Y44" s="95"/>
    </row>
    <row r="45" spans="1:25" ht="13.5" thickBot="1" x14ac:dyDescent="0.25">
      <c r="A45" s="96"/>
      <c r="B45" s="95"/>
      <c r="C45" s="95"/>
      <c r="D45" s="95"/>
      <c r="E45" s="95"/>
      <c r="F45" s="114"/>
      <c r="G45" s="114"/>
      <c r="H45" s="114">
        <f t="shared" si="11"/>
        <v>0</v>
      </c>
      <c r="I45" s="114"/>
      <c r="J45" s="114"/>
      <c r="K45" s="114"/>
      <c r="L45" s="114"/>
      <c r="M45" s="114"/>
      <c r="N45" s="114"/>
      <c r="O45" s="114"/>
      <c r="P45" s="114"/>
      <c r="Q45" s="114"/>
      <c r="R45" s="114"/>
      <c r="S45" s="114">
        <f t="shared" si="8"/>
        <v>0</v>
      </c>
      <c r="T45" s="114"/>
      <c r="U45" s="114"/>
      <c r="V45" s="114"/>
      <c r="W45" s="114">
        <f t="shared" si="3"/>
        <v>0</v>
      </c>
      <c r="X45" s="114">
        <f t="shared" si="10"/>
        <v>0</v>
      </c>
      <c r="Y45" s="99"/>
    </row>
    <row r="46" spans="1:25" ht="15.75" customHeight="1" thickBot="1" x14ac:dyDescent="0.25">
      <c r="A46" s="96"/>
      <c r="B46" s="95"/>
      <c r="C46" s="95"/>
      <c r="D46" s="95"/>
      <c r="E46" s="95"/>
      <c r="F46" s="114"/>
      <c r="G46" s="114"/>
      <c r="H46" s="114">
        <f t="shared" si="11"/>
        <v>0</v>
      </c>
      <c r="I46" s="114"/>
      <c r="J46" s="114"/>
      <c r="K46" s="114"/>
      <c r="L46" s="114"/>
      <c r="M46" s="114"/>
      <c r="N46" s="114"/>
      <c r="O46" s="114"/>
      <c r="P46" s="114"/>
      <c r="Q46" s="114"/>
      <c r="R46" s="114"/>
      <c r="S46" s="114">
        <f t="shared" si="8"/>
        <v>0</v>
      </c>
      <c r="T46" s="114"/>
      <c r="U46" s="114"/>
      <c r="V46" s="114"/>
      <c r="W46" s="114">
        <f t="shared" si="3"/>
        <v>0</v>
      </c>
      <c r="X46" s="114">
        <f t="shared" si="10"/>
        <v>0</v>
      </c>
      <c r="Y46" s="95"/>
    </row>
    <row r="47" spans="1:25" ht="15.75" customHeight="1" thickBot="1" x14ac:dyDescent="0.25">
      <c r="A47" s="96"/>
      <c r="B47" s="95"/>
      <c r="C47" s="95"/>
      <c r="D47" s="95"/>
      <c r="E47" s="95"/>
      <c r="F47" s="114"/>
      <c r="G47" s="114"/>
      <c r="H47" s="114">
        <f t="shared" si="11"/>
        <v>0</v>
      </c>
      <c r="I47" s="114"/>
      <c r="J47" s="114"/>
      <c r="K47" s="114"/>
      <c r="L47" s="114"/>
      <c r="M47" s="114"/>
      <c r="N47" s="114"/>
      <c r="O47" s="114"/>
      <c r="P47" s="114"/>
      <c r="Q47" s="114"/>
      <c r="R47" s="114"/>
      <c r="S47" s="114">
        <f t="shared" si="8"/>
        <v>0</v>
      </c>
      <c r="T47" s="114"/>
      <c r="U47" s="114"/>
      <c r="V47" s="114"/>
      <c r="W47" s="114">
        <f t="shared" si="3"/>
        <v>0</v>
      </c>
      <c r="X47" s="114">
        <f t="shared" si="10"/>
        <v>0</v>
      </c>
      <c r="Y47" s="95"/>
    </row>
    <row r="48" spans="1:25" ht="15.75" customHeight="1" thickBot="1" x14ac:dyDescent="0.25">
      <c r="A48" s="96"/>
      <c r="B48" s="95"/>
      <c r="C48" s="95"/>
      <c r="D48" s="95"/>
      <c r="E48" s="95"/>
      <c r="F48" s="114"/>
      <c r="G48" s="114"/>
      <c r="H48" s="114">
        <f t="shared" ref="H48" si="12">SUM(F48:G48)</f>
        <v>0</v>
      </c>
      <c r="I48" s="114"/>
      <c r="J48" s="114"/>
      <c r="K48" s="114"/>
      <c r="L48" s="114"/>
      <c r="M48" s="114"/>
      <c r="N48" s="114"/>
      <c r="O48" s="114"/>
      <c r="P48" s="114"/>
      <c r="Q48" s="114"/>
      <c r="R48" s="114"/>
      <c r="S48" s="114">
        <f t="shared" ref="S48" si="13">SUM(I48:R48)</f>
        <v>0</v>
      </c>
      <c r="T48" s="114"/>
      <c r="U48" s="114"/>
      <c r="V48" s="114"/>
      <c r="W48" s="114">
        <f t="shared" si="3"/>
        <v>0</v>
      </c>
      <c r="X48" s="114">
        <f t="shared" si="10"/>
        <v>0</v>
      </c>
      <c r="Y48" s="95"/>
    </row>
    <row r="49" spans="1:25" ht="15.75" customHeight="1" thickBot="1" x14ac:dyDescent="0.25">
      <c r="A49" s="96"/>
      <c r="B49" s="95"/>
      <c r="C49" s="95"/>
      <c r="D49" s="95"/>
      <c r="E49" s="95"/>
      <c r="F49" s="114"/>
      <c r="G49" s="114"/>
      <c r="H49" s="114">
        <f t="shared" si="11"/>
        <v>0</v>
      </c>
      <c r="I49" s="114"/>
      <c r="J49" s="114"/>
      <c r="K49" s="114"/>
      <c r="L49" s="114"/>
      <c r="M49" s="114"/>
      <c r="N49" s="114"/>
      <c r="O49" s="114"/>
      <c r="P49" s="114"/>
      <c r="Q49" s="114"/>
      <c r="R49" s="114"/>
      <c r="S49" s="114">
        <f t="shared" si="8"/>
        <v>0</v>
      </c>
      <c r="T49" s="114"/>
      <c r="U49" s="114"/>
      <c r="V49" s="114"/>
      <c r="W49" s="114">
        <f t="shared" si="3"/>
        <v>0</v>
      </c>
      <c r="X49" s="114">
        <f t="shared" si="10"/>
        <v>0</v>
      </c>
      <c r="Y49" s="95"/>
    </row>
    <row r="50" spans="1:25" ht="15.75" customHeight="1" thickBot="1" x14ac:dyDescent="0.25">
      <c r="A50" s="96"/>
      <c r="B50" s="95"/>
      <c r="C50" s="95"/>
      <c r="D50" s="95"/>
      <c r="E50" s="95"/>
      <c r="F50" s="114"/>
      <c r="G50" s="114"/>
      <c r="H50" s="114">
        <f t="shared" si="11"/>
        <v>0</v>
      </c>
      <c r="I50" s="114"/>
      <c r="J50" s="114"/>
      <c r="K50" s="114"/>
      <c r="L50" s="114"/>
      <c r="M50" s="114"/>
      <c r="N50" s="114"/>
      <c r="O50" s="114"/>
      <c r="P50" s="114"/>
      <c r="Q50" s="114"/>
      <c r="R50" s="114"/>
      <c r="S50" s="114">
        <f t="shared" si="8"/>
        <v>0</v>
      </c>
      <c r="T50" s="114"/>
      <c r="U50" s="114"/>
      <c r="V50" s="114"/>
      <c r="W50" s="114">
        <f t="shared" si="3"/>
        <v>0</v>
      </c>
      <c r="X50" s="114">
        <f t="shared" si="10"/>
        <v>0</v>
      </c>
      <c r="Y50" s="95"/>
    </row>
    <row r="51" spans="1:25" ht="15.75" customHeight="1" thickBot="1" x14ac:dyDescent="0.25">
      <c r="A51" s="96"/>
      <c r="B51" s="95"/>
      <c r="C51" s="95"/>
      <c r="D51" s="95"/>
      <c r="E51" s="95"/>
      <c r="F51" s="114"/>
      <c r="G51" s="114"/>
      <c r="H51" s="114">
        <f t="shared" ref="H51:H67" si="14">SUM(F51:G51)</f>
        <v>0</v>
      </c>
      <c r="I51" s="114"/>
      <c r="J51" s="114"/>
      <c r="K51" s="114"/>
      <c r="L51" s="114"/>
      <c r="M51" s="114"/>
      <c r="N51" s="114"/>
      <c r="O51" s="114"/>
      <c r="P51" s="114"/>
      <c r="Q51" s="114"/>
      <c r="R51" s="114"/>
      <c r="S51" s="114">
        <f t="shared" ref="S51:S67" si="15">SUM(I51:R51)</f>
        <v>0</v>
      </c>
      <c r="T51" s="114"/>
      <c r="U51" s="114"/>
      <c r="V51" s="114"/>
      <c r="W51" s="114">
        <f t="shared" si="3"/>
        <v>0</v>
      </c>
      <c r="X51" s="114">
        <f t="shared" si="10"/>
        <v>0</v>
      </c>
      <c r="Y51" s="95"/>
    </row>
    <row r="52" spans="1:25" ht="15.75" customHeight="1" thickBot="1" x14ac:dyDescent="0.25">
      <c r="A52" s="96"/>
      <c r="B52" s="95"/>
      <c r="C52" s="95"/>
      <c r="D52" s="95"/>
      <c r="E52" s="95"/>
      <c r="F52" s="114"/>
      <c r="G52" s="114"/>
      <c r="H52" s="114">
        <f t="shared" si="14"/>
        <v>0</v>
      </c>
      <c r="I52" s="114"/>
      <c r="J52" s="114"/>
      <c r="K52" s="114"/>
      <c r="L52" s="114"/>
      <c r="M52" s="114"/>
      <c r="N52" s="114"/>
      <c r="O52" s="114"/>
      <c r="P52" s="114"/>
      <c r="Q52" s="114"/>
      <c r="R52" s="114"/>
      <c r="S52" s="114">
        <f t="shared" si="15"/>
        <v>0</v>
      </c>
      <c r="T52" s="114"/>
      <c r="U52" s="114"/>
      <c r="V52" s="114"/>
      <c r="W52" s="114">
        <f t="shared" si="3"/>
        <v>0</v>
      </c>
      <c r="X52" s="114">
        <f t="shared" ref="X52:X53" si="16">+H52+S52+W52</f>
        <v>0</v>
      </c>
      <c r="Y52" s="95"/>
    </row>
    <row r="53" spans="1:25" ht="15.75" customHeight="1" thickBot="1" x14ac:dyDescent="0.25">
      <c r="A53" s="96"/>
      <c r="B53" s="95"/>
      <c r="C53" s="95"/>
      <c r="D53" s="95"/>
      <c r="E53" s="95"/>
      <c r="F53" s="114"/>
      <c r="G53" s="114"/>
      <c r="H53" s="114">
        <f t="shared" si="14"/>
        <v>0</v>
      </c>
      <c r="I53" s="114"/>
      <c r="J53" s="114"/>
      <c r="K53" s="114"/>
      <c r="L53" s="114"/>
      <c r="M53" s="114"/>
      <c r="N53" s="114"/>
      <c r="O53" s="114"/>
      <c r="P53" s="114"/>
      <c r="Q53" s="114"/>
      <c r="R53" s="114"/>
      <c r="S53" s="114">
        <f t="shared" si="15"/>
        <v>0</v>
      </c>
      <c r="T53" s="114"/>
      <c r="U53" s="114"/>
      <c r="V53" s="114"/>
      <c r="W53" s="114">
        <f t="shared" si="3"/>
        <v>0</v>
      </c>
      <c r="X53" s="114">
        <f t="shared" si="16"/>
        <v>0</v>
      </c>
      <c r="Y53" s="95"/>
    </row>
    <row r="54" spans="1:25" ht="15.75" customHeight="1" thickBot="1" x14ac:dyDescent="0.25">
      <c r="A54" s="95"/>
      <c r="B54" s="95"/>
      <c r="C54" s="95"/>
      <c r="D54" s="95"/>
      <c r="E54" s="95"/>
      <c r="F54" s="114"/>
      <c r="G54" s="114"/>
      <c r="H54" s="114">
        <f t="shared" si="14"/>
        <v>0</v>
      </c>
      <c r="I54" s="114"/>
      <c r="J54" s="114"/>
      <c r="K54" s="114"/>
      <c r="L54" s="114"/>
      <c r="M54" s="114"/>
      <c r="N54" s="114"/>
      <c r="O54" s="114"/>
      <c r="P54" s="114"/>
      <c r="Q54" s="114"/>
      <c r="R54" s="114"/>
      <c r="S54" s="114">
        <f t="shared" si="15"/>
        <v>0</v>
      </c>
      <c r="T54" s="114"/>
      <c r="U54" s="114"/>
      <c r="V54" s="114"/>
      <c r="W54" s="114">
        <f t="shared" si="3"/>
        <v>0</v>
      </c>
      <c r="X54" s="114">
        <f t="shared" ref="X54:X62" si="17">+H54+S54+W54</f>
        <v>0</v>
      </c>
      <c r="Y54" s="100"/>
    </row>
    <row r="55" spans="1:25" ht="15.75" customHeight="1" thickBot="1" x14ac:dyDescent="0.25">
      <c r="A55" s="102"/>
      <c r="B55" s="103"/>
      <c r="C55" s="103"/>
      <c r="D55" s="102"/>
      <c r="E55" s="102"/>
      <c r="F55" s="114"/>
      <c r="G55" s="114"/>
      <c r="H55" s="114">
        <f t="shared" si="14"/>
        <v>0</v>
      </c>
      <c r="I55" s="114"/>
      <c r="J55" s="114"/>
      <c r="K55" s="114"/>
      <c r="L55" s="114"/>
      <c r="M55" s="114"/>
      <c r="N55" s="114"/>
      <c r="O55" s="114"/>
      <c r="P55" s="114"/>
      <c r="Q55" s="114"/>
      <c r="R55" s="114"/>
      <c r="S55" s="114">
        <f t="shared" si="15"/>
        <v>0</v>
      </c>
      <c r="T55" s="114"/>
      <c r="U55" s="114"/>
      <c r="V55" s="114"/>
      <c r="W55" s="114">
        <f t="shared" si="3"/>
        <v>0</v>
      </c>
      <c r="X55" s="114">
        <f t="shared" si="17"/>
        <v>0</v>
      </c>
      <c r="Y55" s="75"/>
    </row>
    <row r="56" spans="1:25" ht="15.75" customHeight="1" thickBot="1" x14ac:dyDescent="0.25">
      <c r="A56" s="102"/>
      <c r="B56" s="103"/>
      <c r="C56" s="103"/>
      <c r="D56" s="102"/>
      <c r="E56" s="102"/>
      <c r="F56" s="114"/>
      <c r="G56" s="114"/>
      <c r="H56" s="114">
        <f t="shared" si="14"/>
        <v>0</v>
      </c>
      <c r="I56" s="114"/>
      <c r="J56" s="114"/>
      <c r="K56" s="114"/>
      <c r="L56" s="114"/>
      <c r="M56" s="114"/>
      <c r="N56" s="114"/>
      <c r="O56" s="114"/>
      <c r="P56" s="114"/>
      <c r="Q56" s="114"/>
      <c r="R56" s="114"/>
      <c r="S56" s="114">
        <f t="shared" si="15"/>
        <v>0</v>
      </c>
      <c r="T56" s="114"/>
      <c r="U56" s="114"/>
      <c r="V56" s="114"/>
      <c r="W56" s="114">
        <f t="shared" si="3"/>
        <v>0</v>
      </c>
      <c r="X56" s="114">
        <f t="shared" si="17"/>
        <v>0</v>
      </c>
      <c r="Y56" s="75"/>
    </row>
    <row r="57" spans="1:25" ht="15.75" customHeight="1" thickBot="1" x14ac:dyDescent="0.25">
      <c r="A57" s="102"/>
      <c r="B57" s="103"/>
      <c r="C57" s="103"/>
      <c r="D57" s="102"/>
      <c r="E57" s="102"/>
      <c r="F57" s="114"/>
      <c r="G57" s="114"/>
      <c r="H57" s="114">
        <f t="shared" si="14"/>
        <v>0</v>
      </c>
      <c r="I57" s="114"/>
      <c r="J57" s="114"/>
      <c r="K57" s="114"/>
      <c r="L57" s="114"/>
      <c r="M57" s="114"/>
      <c r="N57" s="114"/>
      <c r="O57" s="114"/>
      <c r="P57" s="114"/>
      <c r="Q57" s="114"/>
      <c r="R57" s="114"/>
      <c r="S57" s="114">
        <f t="shared" si="15"/>
        <v>0</v>
      </c>
      <c r="T57" s="114"/>
      <c r="U57" s="114"/>
      <c r="V57" s="114"/>
      <c r="W57" s="114">
        <f t="shared" si="3"/>
        <v>0</v>
      </c>
      <c r="X57" s="114">
        <f t="shared" si="17"/>
        <v>0</v>
      </c>
      <c r="Y57" s="75"/>
    </row>
    <row r="58" spans="1:25" ht="15.75" customHeight="1" thickBot="1" x14ac:dyDescent="0.25">
      <c r="A58" s="102"/>
      <c r="B58" s="103"/>
      <c r="C58" s="103"/>
      <c r="D58" s="102"/>
      <c r="E58" s="102"/>
      <c r="F58" s="114"/>
      <c r="G58" s="114"/>
      <c r="H58" s="114">
        <f t="shared" si="14"/>
        <v>0</v>
      </c>
      <c r="I58" s="114"/>
      <c r="J58" s="114"/>
      <c r="K58" s="114"/>
      <c r="L58" s="114"/>
      <c r="M58" s="114"/>
      <c r="N58" s="114"/>
      <c r="O58" s="114"/>
      <c r="P58" s="114"/>
      <c r="Q58" s="114"/>
      <c r="R58" s="114"/>
      <c r="S58" s="114">
        <f t="shared" si="15"/>
        <v>0</v>
      </c>
      <c r="T58" s="114"/>
      <c r="U58" s="114"/>
      <c r="V58" s="114"/>
      <c r="W58" s="114">
        <f t="shared" si="3"/>
        <v>0</v>
      </c>
      <c r="X58" s="114">
        <f t="shared" si="17"/>
        <v>0</v>
      </c>
      <c r="Y58" s="75"/>
    </row>
    <row r="59" spans="1:25" ht="15.75" customHeight="1" thickBot="1" x14ac:dyDescent="0.25">
      <c r="A59" s="102"/>
      <c r="B59" s="103"/>
      <c r="C59" s="103"/>
      <c r="D59" s="102"/>
      <c r="E59" s="102"/>
      <c r="F59" s="114"/>
      <c r="G59" s="114"/>
      <c r="H59" s="114">
        <f t="shared" si="14"/>
        <v>0</v>
      </c>
      <c r="I59" s="114"/>
      <c r="J59" s="114"/>
      <c r="K59" s="114"/>
      <c r="L59" s="114"/>
      <c r="M59" s="114"/>
      <c r="N59" s="114"/>
      <c r="O59" s="114"/>
      <c r="P59" s="114"/>
      <c r="Q59" s="114"/>
      <c r="R59" s="114"/>
      <c r="S59" s="114">
        <f t="shared" si="15"/>
        <v>0</v>
      </c>
      <c r="T59" s="114"/>
      <c r="U59" s="114"/>
      <c r="V59" s="114"/>
      <c r="W59" s="114">
        <f t="shared" si="3"/>
        <v>0</v>
      </c>
      <c r="X59" s="114">
        <f t="shared" si="17"/>
        <v>0</v>
      </c>
      <c r="Y59" s="75"/>
    </row>
    <row r="60" spans="1:25" ht="15.75" customHeight="1" thickBot="1" x14ac:dyDescent="0.25">
      <c r="A60" s="102"/>
      <c r="B60" s="103"/>
      <c r="C60" s="103"/>
      <c r="D60" s="102"/>
      <c r="E60" s="102"/>
      <c r="F60" s="114"/>
      <c r="G60" s="114"/>
      <c r="H60" s="114">
        <f t="shared" si="14"/>
        <v>0</v>
      </c>
      <c r="I60" s="114"/>
      <c r="J60" s="114"/>
      <c r="K60" s="114"/>
      <c r="L60" s="114"/>
      <c r="M60" s="114"/>
      <c r="N60" s="114"/>
      <c r="O60" s="114"/>
      <c r="P60" s="114"/>
      <c r="Q60" s="114"/>
      <c r="R60" s="114"/>
      <c r="S60" s="114">
        <f t="shared" si="15"/>
        <v>0</v>
      </c>
      <c r="T60" s="114"/>
      <c r="U60" s="114"/>
      <c r="V60" s="114"/>
      <c r="W60" s="114">
        <f t="shared" si="3"/>
        <v>0</v>
      </c>
      <c r="X60" s="114">
        <f t="shared" si="17"/>
        <v>0</v>
      </c>
      <c r="Y60" s="75"/>
    </row>
    <row r="61" spans="1:25" ht="15.75" customHeight="1" thickBot="1" x14ac:dyDescent="0.25">
      <c r="A61" s="102"/>
      <c r="B61" s="103"/>
      <c r="C61" s="103"/>
      <c r="D61" s="102"/>
      <c r="E61" s="102"/>
      <c r="F61" s="114"/>
      <c r="G61" s="114"/>
      <c r="H61" s="114">
        <f t="shared" si="14"/>
        <v>0</v>
      </c>
      <c r="I61" s="114"/>
      <c r="J61" s="114"/>
      <c r="K61" s="114"/>
      <c r="L61" s="114"/>
      <c r="M61" s="114"/>
      <c r="N61" s="114"/>
      <c r="O61" s="114"/>
      <c r="P61" s="114"/>
      <c r="Q61" s="114"/>
      <c r="R61" s="114"/>
      <c r="S61" s="114">
        <f t="shared" si="15"/>
        <v>0</v>
      </c>
      <c r="T61" s="114"/>
      <c r="U61" s="114"/>
      <c r="V61" s="114"/>
      <c r="W61" s="114">
        <f t="shared" si="3"/>
        <v>0</v>
      </c>
      <c r="X61" s="114">
        <f t="shared" si="17"/>
        <v>0</v>
      </c>
      <c r="Y61" s="75"/>
    </row>
    <row r="62" spans="1:25" ht="15.75" customHeight="1" thickBot="1" x14ac:dyDescent="0.25">
      <c r="A62" s="102"/>
      <c r="B62" s="103"/>
      <c r="C62" s="103"/>
      <c r="D62" s="102"/>
      <c r="E62" s="102"/>
      <c r="F62" s="114"/>
      <c r="G62" s="114"/>
      <c r="H62" s="114">
        <f t="shared" si="14"/>
        <v>0</v>
      </c>
      <c r="I62" s="114"/>
      <c r="J62" s="114"/>
      <c r="K62" s="114"/>
      <c r="L62" s="114"/>
      <c r="M62" s="114"/>
      <c r="N62" s="114"/>
      <c r="O62" s="114"/>
      <c r="P62" s="114"/>
      <c r="Q62" s="114"/>
      <c r="R62" s="114"/>
      <c r="S62" s="114">
        <f t="shared" si="15"/>
        <v>0</v>
      </c>
      <c r="T62" s="114"/>
      <c r="U62" s="114"/>
      <c r="V62" s="114"/>
      <c r="W62" s="114">
        <f t="shared" si="3"/>
        <v>0</v>
      </c>
      <c r="X62" s="114">
        <f t="shared" si="17"/>
        <v>0</v>
      </c>
      <c r="Y62" s="75"/>
    </row>
    <row r="63" spans="1:25" ht="15.75" customHeight="1" thickBot="1" x14ac:dyDescent="0.25">
      <c r="A63" s="102"/>
      <c r="B63" s="103"/>
      <c r="C63" s="103"/>
      <c r="D63" s="102"/>
      <c r="E63" s="102"/>
      <c r="F63" s="114"/>
      <c r="G63" s="114"/>
      <c r="H63" s="114">
        <f t="shared" si="14"/>
        <v>0</v>
      </c>
      <c r="I63" s="114"/>
      <c r="J63" s="114"/>
      <c r="K63" s="114"/>
      <c r="L63" s="114"/>
      <c r="M63" s="114"/>
      <c r="N63" s="114"/>
      <c r="O63" s="114"/>
      <c r="P63" s="114"/>
      <c r="Q63" s="114"/>
      <c r="R63" s="114"/>
      <c r="S63" s="114">
        <f t="shared" si="15"/>
        <v>0</v>
      </c>
      <c r="T63" s="114"/>
      <c r="U63" s="114"/>
      <c r="V63" s="114"/>
      <c r="W63" s="114">
        <f t="shared" si="3"/>
        <v>0</v>
      </c>
      <c r="X63" s="114">
        <f t="shared" ref="X63:X68" si="18">+H63+S63+W63</f>
        <v>0</v>
      </c>
      <c r="Y63" s="75"/>
    </row>
    <row r="64" spans="1:25" ht="15.75" customHeight="1" thickBot="1" x14ac:dyDescent="0.25">
      <c r="A64" s="102"/>
      <c r="B64" s="103"/>
      <c r="C64" s="103"/>
      <c r="D64" s="102"/>
      <c r="E64" s="102"/>
      <c r="F64" s="114"/>
      <c r="G64" s="114"/>
      <c r="H64" s="114">
        <f t="shared" si="14"/>
        <v>0</v>
      </c>
      <c r="I64" s="114"/>
      <c r="J64" s="114"/>
      <c r="K64" s="114"/>
      <c r="L64" s="114"/>
      <c r="M64" s="114"/>
      <c r="N64" s="114"/>
      <c r="O64" s="114"/>
      <c r="P64" s="114"/>
      <c r="Q64" s="114"/>
      <c r="R64" s="114"/>
      <c r="S64" s="114">
        <f t="shared" si="15"/>
        <v>0</v>
      </c>
      <c r="T64" s="114"/>
      <c r="U64" s="114"/>
      <c r="V64" s="114"/>
      <c r="W64" s="114">
        <f t="shared" si="3"/>
        <v>0</v>
      </c>
      <c r="X64" s="114">
        <f t="shared" si="18"/>
        <v>0</v>
      </c>
      <c r="Y64" s="75"/>
    </row>
    <row r="65" spans="1:25" ht="15.75" customHeight="1" thickBot="1" x14ac:dyDescent="0.25">
      <c r="A65" s="102"/>
      <c r="B65" s="103"/>
      <c r="C65" s="103"/>
      <c r="D65" s="102"/>
      <c r="E65" s="102"/>
      <c r="F65" s="114"/>
      <c r="G65" s="114"/>
      <c r="H65" s="114">
        <f t="shared" si="14"/>
        <v>0</v>
      </c>
      <c r="I65" s="114"/>
      <c r="J65" s="114"/>
      <c r="K65" s="114"/>
      <c r="L65" s="114"/>
      <c r="M65" s="114"/>
      <c r="N65" s="114"/>
      <c r="O65" s="114"/>
      <c r="P65" s="114"/>
      <c r="Q65" s="114"/>
      <c r="R65" s="114"/>
      <c r="S65" s="114">
        <f t="shared" si="15"/>
        <v>0</v>
      </c>
      <c r="T65" s="114"/>
      <c r="U65" s="114"/>
      <c r="V65" s="114"/>
      <c r="W65" s="114">
        <f t="shared" si="3"/>
        <v>0</v>
      </c>
      <c r="X65" s="114">
        <f t="shared" si="18"/>
        <v>0</v>
      </c>
      <c r="Y65" s="75"/>
    </row>
    <row r="66" spans="1:25" ht="15.75" customHeight="1" thickBot="1" x14ac:dyDescent="0.25">
      <c r="A66" s="102"/>
      <c r="B66" s="103"/>
      <c r="C66" s="103"/>
      <c r="D66" s="102"/>
      <c r="E66" s="102"/>
      <c r="F66" s="114"/>
      <c r="G66" s="114"/>
      <c r="H66" s="114">
        <f t="shared" si="14"/>
        <v>0</v>
      </c>
      <c r="I66" s="114"/>
      <c r="J66" s="114"/>
      <c r="K66" s="114"/>
      <c r="L66" s="114"/>
      <c r="M66" s="114"/>
      <c r="N66" s="114"/>
      <c r="O66" s="114"/>
      <c r="P66" s="114"/>
      <c r="Q66" s="114"/>
      <c r="R66" s="114"/>
      <c r="S66" s="114">
        <f t="shared" si="15"/>
        <v>0</v>
      </c>
      <c r="T66" s="114"/>
      <c r="U66" s="114"/>
      <c r="V66" s="114"/>
      <c r="W66" s="114">
        <f t="shared" si="3"/>
        <v>0</v>
      </c>
      <c r="X66" s="114">
        <f t="shared" si="18"/>
        <v>0</v>
      </c>
      <c r="Y66" s="75"/>
    </row>
    <row r="67" spans="1:25" ht="15.75" customHeight="1" thickBot="1" x14ac:dyDescent="0.25">
      <c r="A67" s="102"/>
      <c r="B67" s="103"/>
      <c r="C67" s="103"/>
      <c r="D67" s="102"/>
      <c r="E67" s="102"/>
      <c r="F67" s="114"/>
      <c r="G67" s="114"/>
      <c r="H67" s="114">
        <f t="shared" si="14"/>
        <v>0</v>
      </c>
      <c r="I67" s="114"/>
      <c r="J67" s="114"/>
      <c r="K67" s="114"/>
      <c r="L67" s="114"/>
      <c r="M67" s="114"/>
      <c r="N67" s="114"/>
      <c r="O67" s="114"/>
      <c r="P67" s="114"/>
      <c r="Q67" s="114"/>
      <c r="R67" s="114"/>
      <c r="S67" s="114">
        <f t="shared" si="15"/>
        <v>0</v>
      </c>
      <c r="T67" s="114"/>
      <c r="U67" s="114"/>
      <c r="V67" s="114"/>
      <c r="W67" s="114">
        <f t="shared" si="3"/>
        <v>0</v>
      </c>
      <c r="X67" s="114">
        <f t="shared" si="18"/>
        <v>0</v>
      </c>
      <c r="Y67" s="75"/>
    </row>
    <row r="68" spans="1:25" ht="15.75" customHeight="1" thickBot="1" x14ac:dyDescent="0.25">
      <c r="A68" s="102"/>
      <c r="B68" s="103"/>
      <c r="C68" s="103"/>
      <c r="D68" s="102"/>
      <c r="E68" s="102"/>
      <c r="F68" s="114"/>
      <c r="G68" s="114"/>
      <c r="H68" s="114">
        <f t="shared" ref="H68" si="19">SUM(F68:G68)</f>
        <v>0</v>
      </c>
      <c r="I68" s="114"/>
      <c r="J68" s="114"/>
      <c r="K68" s="114"/>
      <c r="L68" s="114"/>
      <c r="M68" s="114"/>
      <c r="N68" s="114"/>
      <c r="O68" s="114"/>
      <c r="P68" s="114"/>
      <c r="Q68" s="114"/>
      <c r="R68" s="114"/>
      <c r="S68" s="114">
        <f t="shared" ref="S68" si="20">SUM(I68:R68)</f>
        <v>0</v>
      </c>
      <c r="T68" s="114"/>
      <c r="U68" s="114"/>
      <c r="V68" s="114"/>
      <c r="W68" s="114">
        <f t="shared" si="3"/>
        <v>0</v>
      </c>
      <c r="X68" s="114">
        <f t="shared" si="18"/>
        <v>0</v>
      </c>
      <c r="Y68" s="75"/>
    </row>
    <row r="69" spans="1:25" ht="24.95" customHeight="1" thickBot="1" x14ac:dyDescent="0.25">
      <c r="A69" s="104"/>
      <c r="B69" s="105"/>
      <c r="C69" s="105"/>
      <c r="D69" s="105"/>
      <c r="E69" s="105"/>
      <c r="F69" s="114"/>
      <c r="G69" s="114"/>
      <c r="H69" s="114"/>
      <c r="I69" s="114"/>
      <c r="J69" s="114"/>
      <c r="K69" s="114"/>
      <c r="L69" s="114"/>
      <c r="M69" s="114"/>
      <c r="N69" s="114"/>
      <c r="O69" s="114"/>
      <c r="P69" s="114"/>
      <c r="Q69" s="114"/>
      <c r="R69" s="114"/>
      <c r="S69" s="114"/>
      <c r="T69" s="114"/>
      <c r="U69" s="114"/>
      <c r="V69" s="114"/>
      <c r="W69" s="114"/>
      <c r="X69" s="114"/>
      <c r="Y69" s="76"/>
    </row>
    <row r="70" spans="1:25" ht="24.95" customHeight="1" x14ac:dyDescent="0.2">
      <c r="A70" s="23"/>
      <c r="B70" s="9"/>
      <c r="C70" s="9"/>
      <c r="D70" s="9"/>
      <c r="E70" s="9"/>
      <c r="F70" s="9"/>
      <c r="G70" s="9"/>
      <c r="H70" s="9"/>
      <c r="I70" s="9"/>
      <c r="J70" s="9"/>
      <c r="K70" s="9"/>
      <c r="L70" s="9"/>
      <c r="M70" s="9"/>
      <c r="N70" s="9"/>
      <c r="O70" s="9"/>
      <c r="P70" s="9"/>
      <c r="Q70" s="9"/>
      <c r="R70" s="9"/>
      <c r="S70" s="9"/>
      <c r="T70" s="9"/>
      <c r="U70" s="9"/>
      <c r="V70" s="9"/>
      <c r="W70" s="9"/>
      <c r="X70" s="9"/>
      <c r="Y70" s="9"/>
    </row>
    <row r="71" spans="1:25" ht="24.95" customHeight="1" thickBot="1" x14ac:dyDescent="0.25">
      <c r="A71" s="24"/>
      <c r="B71" s="10"/>
      <c r="C71" s="10"/>
      <c r="D71" s="10"/>
      <c r="E71" s="27"/>
      <c r="F71" s="187" t="str">
        <f>+F1</f>
        <v>CapTel FCC Consumer Complaints Log - Nebraska</v>
      </c>
      <c r="G71" s="188"/>
      <c r="H71" s="188"/>
      <c r="I71" s="188"/>
      <c r="J71" s="188"/>
      <c r="K71" s="188"/>
      <c r="L71" s="188"/>
      <c r="M71" s="188"/>
      <c r="N71" s="188"/>
      <c r="O71" s="188"/>
      <c r="P71" s="188"/>
      <c r="Q71" s="188"/>
      <c r="R71" s="188"/>
      <c r="S71" s="188"/>
      <c r="T71" s="188"/>
      <c r="U71" s="188"/>
      <c r="V71" s="188"/>
      <c r="W71" s="10"/>
      <c r="X71" s="10"/>
      <c r="Y71" s="10"/>
    </row>
    <row r="72" spans="1:25" ht="18" customHeight="1" thickBot="1" x14ac:dyDescent="0.25">
      <c r="A72" s="175" t="s">
        <v>0</v>
      </c>
      <c r="B72" s="176"/>
      <c r="C72" s="177"/>
      <c r="D72" s="11"/>
      <c r="E72" s="11"/>
      <c r="F72" s="189" t="str">
        <f>+F2</f>
        <v>Nebraska Complaints or Inquiries Originating at CapTel Center FY 2017-18</v>
      </c>
      <c r="G72" s="190"/>
      <c r="H72" s="191"/>
      <c r="I72" s="191"/>
      <c r="J72" s="191"/>
      <c r="K72" s="191"/>
      <c r="L72" s="191"/>
      <c r="M72" s="191"/>
      <c r="N72" s="191"/>
      <c r="O72" s="191"/>
      <c r="P72" s="191"/>
      <c r="Q72" s="191"/>
      <c r="R72" s="191"/>
      <c r="S72" s="191"/>
      <c r="T72" s="191"/>
      <c r="U72" s="191"/>
      <c r="V72" s="167"/>
      <c r="W72" s="172" t="s">
        <v>13</v>
      </c>
      <c r="X72" s="172" t="s">
        <v>4</v>
      </c>
      <c r="Y72" s="9"/>
    </row>
    <row r="73" spans="1:25" ht="18" customHeight="1" thickBot="1" x14ac:dyDescent="0.25">
      <c r="A73" s="178"/>
      <c r="B73" s="179"/>
      <c r="C73" s="180"/>
      <c r="D73" s="8"/>
      <c r="E73" s="18"/>
      <c r="F73" s="192" t="s">
        <v>1</v>
      </c>
      <c r="G73" s="193"/>
      <c r="H73" s="194"/>
      <c r="I73" s="192" t="s">
        <v>3</v>
      </c>
      <c r="J73" s="193"/>
      <c r="K73" s="193"/>
      <c r="L73" s="193"/>
      <c r="M73" s="193"/>
      <c r="N73" s="193"/>
      <c r="O73" s="193"/>
      <c r="P73" s="193"/>
      <c r="Q73" s="193"/>
      <c r="R73" s="193"/>
      <c r="S73" s="194"/>
      <c r="T73" s="195" t="s">
        <v>5</v>
      </c>
      <c r="U73" s="196"/>
      <c r="V73" s="197"/>
      <c r="W73" s="173"/>
      <c r="X73" s="173"/>
      <c r="Y73" s="9"/>
    </row>
    <row r="74" spans="1:25" ht="78" customHeight="1" thickBot="1" x14ac:dyDescent="0.25">
      <c r="A74" s="181"/>
      <c r="B74" s="182"/>
      <c r="C74" s="183"/>
      <c r="D74" s="8"/>
      <c r="E74" s="18"/>
      <c r="F74" s="57" t="s">
        <v>15</v>
      </c>
      <c r="G74" s="19" t="s">
        <v>24</v>
      </c>
      <c r="H74" s="55" t="s">
        <v>11</v>
      </c>
      <c r="I74" s="13" t="s">
        <v>9</v>
      </c>
      <c r="J74" s="14" t="s">
        <v>18</v>
      </c>
      <c r="K74" s="13" t="s">
        <v>10</v>
      </c>
      <c r="L74" s="13" t="s">
        <v>16</v>
      </c>
      <c r="M74" s="13" t="s">
        <v>17</v>
      </c>
      <c r="N74" s="13" t="s">
        <v>14</v>
      </c>
      <c r="O74" s="13" t="s">
        <v>61</v>
      </c>
      <c r="P74" s="13" t="s">
        <v>62</v>
      </c>
      <c r="Q74" s="13" t="s">
        <v>63</v>
      </c>
      <c r="R74" s="14" t="s">
        <v>19</v>
      </c>
      <c r="S74" s="55" t="s">
        <v>12</v>
      </c>
      <c r="T74" s="14" t="s">
        <v>26</v>
      </c>
      <c r="U74" s="1" t="s">
        <v>6</v>
      </c>
      <c r="V74" s="1" t="s">
        <v>7</v>
      </c>
      <c r="W74" s="174"/>
      <c r="X74" s="174"/>
      <c r="Y74" s="53"/>
    </row>
    <row r="75" spans="1:25" ht="24.95" customHeight="1" thickBot="1" x14ac:dyDescent="0.25">
      <c r="A75" s="165" t="s">
        <v>165</v>
      </c>
      <c r="B75" s="166"/>
      <c r="C75" s="184"/>
      <c r="D75" s="12"/>
      <c r="E75" s="12"/>
      <c r="F75" s="101">
        <f>SUM(F5:F69)</f>
        <v>0</v>
      </c>
      <c r="G75" s="101">
        <f>SUM(G5:G69)</f>
        <v>0</v>
      </c>
      <c r="H75" s="101">
        <f>SUM(F75:G75)</f>
        <v>0</v>
      </c>
      <c r="I75" s="101">
        <f t="shared" ref="I75:V75" si="21">SUM(I5:I69)</f>
        <v>0</v>
      </c>
      <c r="J75" s="101">
        <f t="shared" si="21"/>
        <v>0</v>
      </c>
      <c r="K75" s="101">
        <f t="shared" si="21"/>
        <v>0</v>
      </c>
      <c r="L75" s="101">
        <f t="shared" si="21"/>
        <v>2</v>
      </c>
      <c r="M75" s="101">
        <f t="shared" si="21"/>
        <v>0</v>
      </c>
      <c r="N75" s="101">
        <f t="shared" si="21"/>
        <v>0</v>
      </c>
      <c r="O75" s="101">
        <f t="shared" si="21"/>
        <v>4</v>
      </c>
      <c r="P75" s="101">
        <f t="shared" si="21"/>
        <v>6</v>
      </c>
      <c r="Q75" s="101">
        <f t="shared" si="21"/>
        <v>0</v>
      </c>
      <c r="R75" s="101">
        <f t="shared" si="21"/>
        <v>1</v>
      </c>
      <c r="S75" s="101">
        <f>SUM(I75:R75)</f>
        <v>13</v>
      </c>
      <c r="T75" s="106">
        <f t="shared" si="21"/>
        <v>8</v>
      </c>
      <c r="U75" s="101">
        <f t="shared" si="21"/>
        <v>0</v>
      </c>
      <c r="V75" s="101">
        <f t="shared" si="21"/>
        <v>1</v>
      </c>
      <c r="W75" s="101">
        <f>SUM(T75:U75)</f>
        <v>8</v>
      </c>
      <c r="X75" s="106">
        <f>+H75+S75+W75</f>
        <v>21</v>
      </c>
      <c r="Y75" s="54"/>
    </row>
    <row r="76" spans="1:25" ht="15.75" customHeight="1" x14ac:dyDescent="0.2"/>
    <row r="77" spans="1:25" ht="17.25" customHeight="1" x14ac:dyDescent="0.2">
      <c r="A77" s="74" t="s">
        <v>70</v>
      </c>
      <c r="B77" s="73" t="s">
        <v>166</v>
      </c>
    </row>
    <row r="78" spans="1:25" ht="17.25" customHeight="1" x14ac:dyDescent="0.2">
      <c r="A78" s="31"/>
      <c r="B78" s="73" t="s">
        <v>69</v>
      </c>
    </row>
    <row r="79" spans="1:25" ht="24.95" customHeight="1" x14ac:dyDescent="0.2"/>
    <row r="80" spans="1:25" ht="24.95" customHeight="1" x14ac:dyDescent="0.2">
      <c r="A80" s="6"/>
    </row>
    <row r="81" spans="1:1" ht="24.95" customHeight="1" x14ac:dyDescent="0.2">
      <c r="A81" s="6"/>
    </row>
    <row r="82" spans="1:1" ht="24.95" customHeight="1" x14ac:dyDescent="0.2">
      <c r="A82" s="6"/>
    </row>
    <row r="83" spans="1:1" ht="24.95" customHeight="1" x14ac:dyDescent="0.2">
      <c r="A83" s="6"/>
    </row>
    <row r="84" spans="1:1" ht="24.95" customHeight="1" x14ac:dyDescent="0.2">
      <c r="A84" s="6"/>
    </row>
    <row r="85" spans="1:1" ht="24.95" customHeight="1" x14ac:dyDescent="0.2">
      <c r="A85" s="6"/>
    </row>
    <row r="86" spans="1:1" ht="24.95" customHeight="1" x14ac:dyDescent="0.2">
      <c r="A86" s="6"/>
    </row>
    <row r="87" spans="1:1" ht="24.95" customHeight="1" x14ac:dyDescent="0.2">
      <c r="A87" s="6"/>
    </row>
    <row r="88" spans="1:1" ht="24.95" customHeight="1" x14ac:dyDescent="0.2">
      <c r="A88" s="6"/>
    </row>
    <row r="89" spans="1:1" ht="24.95" customHeight="1" x14ac:dyDescent="0.2">
      <c r="A89" s="6"/>
    </row>
    <row r="90" spans="1:1" ht="24.95" customHeight="1" x14ac:dyDescent="0.2">
      <c r="A90" s="6"/>
    </row>
    <row r="91" spans="1:1" ht="24.95" customHeight="1" x14ac:dyDescent="0.2">
      <c r="A91" s="6"/>
    </row>
  </sheetData>
  <mergeCells count="16">
    <mergeCell ref="A75:C75"/>
    <mergeCell ref="F1:V1"/>
    <mergeCell ref="F71:V71"/>
    <mergeCell ref="F2:V2"/>
    <mergeCell ref="F3:H3"/>
    <mergeCell ref="F73:H73"/>
    <mergeCell ref="T3:V3"/>
    <mergeCell ref="F72:V72"/>
    <mergeCell ref="T73:V73"/>
    <mergeCell ref="I3:S3"/>
    <mergeCell ref="I73:S73"/>
    <mergeCell ref="W2:W4"/>
    <mergeCell ref="X2:X4"/>
    <mergeCell ref="W72:W74"/>
    <mergeCell ref="X72:X74"/>
    <mergeCell ref="A72:C74"/>
  </mergeCells>
  <phoneticPr fontId="2" type="noConversion"/>
  <conditionalFormatting sqref="Y54:Y68 A54:E68 A34:E50 Y34:Y50 Y14:Y18 A14:E18">
    <cfRule type="expression" dxfId="18" priority="71" stopIfTrue="1">
      <formula>MOD(ROW()-3,1*2)+1&lt;=1</formula>
    </cfRule>
  </conditionalFormatting>
  <conditionalFormatting sqref="Y19:Y33">
    <cfRule type="expression" dxfId="17" priority="65" stopIfTrue="1">
      <formula>MOD(ROW()-3,1*2)+1&lt;=1</formula>
    </cfRule>
  </conditionalFormatting>
  <conditionalFormatting sqref="B19:B33">
    <cfRule type="expression" dxfId="16" priority="64" stopIfTrue="1">
      <formula>MOD(ROW()-3,1*2)+1&lt;=1</formula>
    </cfRule>
  </conditionalFormatting>
  <conditionalFormatting sqref="D19:E33">
    <cfRule type="expression" dxfId="15" priority="63" stopIfTrue="1">
      <formula>MOD(ROW()-3,1*2)+1&lt;=1</formula>
    </cfRule>
  </conditionalFormatting>
  <conditionalFormatting sqref="Y51:Y53">
    <cfRule type="expression" dxfId="14" priority="53" stopIfTrue="1">
      <formula>MOD(ROW()-3,1*2)+1&lt;=1</formula>
    </cfRule>
  </conditionalFormatting>
  <conditionalFormatting sqref="D51:E53">
    <cfRule type="expression" dxfId="13" priority="52" stopIfTrue="1">
      <formula>MOD(ROW()-3,1*2)+1&lt;=1</formula>
    </cfRule>
  </conditionalFormatting>
  <conditionalFormatting sqref="B51:B53">
    <cfRule type="expression" dxfId="12" priority="51" stopIfTrue="1">
      <formula>MOD(ROW()-3,1*2)+1&lt;=1</formula>
    </cfRule>
  </conditionalFormatting>
  <conditionalFormatting sqref="C19:C33">
    <cfRule type="expression" dxfId="11" priority="30" stopIfTrue="1">
      <formula>MOD(ROW()-3,1*2)+1&lt;=1</formula>
    </cfRule>
  </conditionalFormatting>
  <conditionalFormatting sqref="C51:C53">
    <cfRule type="expression" dxfId="10" priority="27" stopIfTrue="1">
      <formula>MOD(ROW()-3,1*2)+1&lt;=1</formula>
    </cfRule>
  </conditionalFormatting>
  <conditionalFormatting sqref="A19:A33">
    <cfRule type="expression" dxfId="9" priority="19" stopIfTrue="1">
      <formula>MOD(ROW()-3,1*2)+1&lt;=1</formula>
    </cfRule>
  </conditionalFormatting>
  <conditionalFormatting sqref="A51:A53">
    <cfRule type="expression" dxfId="8" priority="16" stopIfTrue="1">
      <formula>MOD(ROW()-3,1*2)+1&lt;=1</formula>
    </cfRule>
  </conditionalFormatting>
  <conditionalFormatting sqref="Y12:Y13 A12:E13">
    <cfRule type="expression" dxfId="7" priority="9" stopIfTrue="1">
      <formula>MOD(ROW()-3,1*2)+1&lt;=1</formula>
    </cfRule>
  </conditionalFormatting>
  <conditionalFormatting sqref="Y6:Y11">
    <cfRule type="expression" dxfId="6" priority="7" stopIfTrue="1">
      <formula>MOD(ROW()-3,1*2)+1&lt;=1</formula>
    </cfRule>
  </conditionalFormatting>
  <conditionalFormatting sqref="A5">
    <cfRule type="expression" dxfId="5" priority="6" stopIfTrue="1">
      <formula>MOD(ROW()-3,1*2)+1&lt;=1</formula>
    </cfRule>
  </conditionalFormatting>
  <conditionalFormatting sqref="B5:E5">
    <cfRule type="expression" dxfId="4" priority="5" stopIfTrue="1">
      <formula>MOD(ROW()-3,1*2)+1&lt;=1</formula>
    </cfRule>
  </conditionalFormatting>
  <conditionalFormatting sqref="A11:E11">
    <cfRule type="expression" dxfId="3" priority="4" stopIfTrue="1">
      <formula>MOD(ROW()-3,1*2)+1&lt;=1</formula>
    </cfRule>
  </conditionalFormatting>
  <conditionalFormatting sqref="A9:E9">
    <cfRule type="expression" dxfId="2" priority="3" stopIfTrue="1">
      <formula>MOD(ROW()-3,1*2)+1&lt;=1</formula>
    </cfRule>
  </conditionalFormatting>
  <conditionalFormatting sqref="A7:E7">
    <cfRule type="expression" dxfId="1" priority="2" stopIfTrue="1">
      <formula>MOD(ROW()-3,1*2)+1&lt;=1</formula>
    </cfRule>
  </conditionalFormatting>
  <conditionalFormatting sqref="Y5">
    <cfRule type="expression" dxfId="0" priority="1" stopIfTrue="1">
      <formula>MOD(ROW()-3,1*2)+1&lt;=1</formula>
    </cfRule>
  </conditionalFormatting>
  <pageMargins left="0.5" right="0.5" top="1" bottom="1" header="0.5" footer="0.5"/>
  <pageSetup paperSize="5" scale="55" fitToHeight="0" orientation="landscape" r:id="rId1"/>
  <headerFooter alignWithMargins="0"/>
  <rowBreaks count="1" manualBreakCount="1">
    <brk id="69" max="24" man="1"/>
  </rowBreaks>
  <ignoredErrors>
    <ignoredError sqref="H48 S48 S75 H7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Relay Center Contacts - NE</vt:lpstr>
      <vt:lpstr>CapTel Center Contacts - NE</vt:lpstr>
      <vt:lpstr>'CapTel Center Contacts - NE'!Print_Area</vt:lpstr>
      <vt:lpstr>'CapTel Center Contacts - NE'!Print_Titles</vt:lpstr>
    </vt:vector>
  </TitlesOfParts>
  <Company>NPSC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 Stovall</dc:creator>
  <cp:lastModifiedBy>Steve Stovall</cp:lastModifiedBy>
  <cp:lastPrinted>2012-06-29T20:55:29Z</cp:lastPrinted>
  <dcterms:created xsi:type="dcterms:W3CDTF">2005-10-27T13:28:21Z</dcterms:created>
  <dcterms:modified xsi:type="dcterms:W3CDTF">2018-06-27T18:30:02Z</dcterms:modified>
</cp:coreProperties>
</file>