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4780" windowHeight="121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3" i="1" l="1"/>
  <c r="D12" i="1"/>
  <c r="D14" i="1" s="1"/>
  <c r="D16" i="1" s="1"/>
</calcChain>
</file>

<file path=xl/sharedStrings.xml><?xml version="1.0" encoding="utf-8"?>
<sst xmlns="http://schemas.openxmlformats.org/spreadsheetml/2006/main" count="34" uniqueCount="24">
  <si>
    <t>Fund Year</t>
  </si>
  <si>
    <t>FRN</t>
  </si>
  <si>
    <t>Commitment Status</t>
  </si>
  <si>
    <t>FCC Form 471 #</t>
  </si>
  <si>
    <t>Total Eligible Cost Allocation for the BEN</t>
  </si>
  <si>
    <t>Pending</t>
  </si>
  <si>
    <t>Funded</t>
  </si>
  <si>
    <t>Requested</t>
  </si>
  <si>
    <t>Budget</t>
  </si>
  <si>
    <t>Overbudget</t>
  </si>
  <si>
    <t>471 reductions</t>
  </si>
  <si>
    <t>Entity</t>
  </si>
  <si>
    <t>Line Item</t>
  </si>
  <si>
    <t>Original Unit Cost</t>
  </si>
  <si>
    <t>Original Quantity</t>
  </si>
  <si>
    <t>Original Extended Cost</t>
  </si>
  <si>
    <t>Original Allocation</t>
  </si>
  <si>
    <t>New Unit cost</t>
  </si>
  <si>
    <t>New Quantity</t>
  </si>
  <si>
    <t>New Extended Cost</t>
  </si>
  <si>
    <t>New Allocation</t>
  </si>
  <si>
    <t>Remove entity 8764 as a recipient of service from Line item 0.004</t>
  </si>
  <si>
    <t>Under Budget by</t>
  </si>
  <si>
    <t>Please remove $4,575 from entity# 8764 by making the below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</si>
</sst>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8" fontId="2" fillId="0" borderId="1" xfId="0" applyNumberFormat="1" applyFont="1" applyBorder="1" applyAlignment="1">
      <alignment vertical="center" wrapText="1"/>
    </xf>
    <xf numFmtId="8" fontId="0" fillId="0" borderId="0" xfId="0" applyNumberFormat="1" applyAlignment="1"/>
    <xf numFmtId="8" fontId="2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/>
    <xf numFmtId="0" fontId="3" fillId="2" borderId="0" xfId="0" applyFont="1" applyFill="1" applyAlignment="1"/>
    <xf numFmtId="164" fontId="0" fillId="0" borderId="0" xfId="0" applyNumberFormat="1" applyAlignment="1"/>
    <xf numFmtId="164" fontId="0" fillId="3" borderId="0" xfId="0" applyNumberForma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E28" sqref="E28"/>
    </sheetView>
  </sheetViews>
  <sheetFormatPr defaultRowHeight="15" x14ac:dyDescent="0.25"/>
  <cols>
    <col min="1" max="1" width="11.28515625" style="1" customWidth="1"/>
    <col min="2" max="2" width="18.140625" style="1" customWidth="1"/>
    <col min="3" max="3" width="18.5703125" style="1" customWidth="1"/>
    <col min="4" max="4" width="23.85546875" style="1" customWidth="1"/>
    <col min="5" max="5" width="21" style="1" customWidth="1"/>
    <col min="6" max="6" width="21.5703125" style="1" bestFit="1" customWidth="1"/>
    <col min="7" max="7" width="17.7109375" style="1" bestFit="1" customWidth="1"/>
    <col min="8" max="9" width="13.42578125" style="1" bestFit="1" customWidth="1"/>
    <col min="10" max="10" width="18.5703125" style="1" bestFit="1" customWidth="1"/>
    <col min="11" max="11" width="14.7109375" style="1" bestFit="1" customWidth="1"/>
    <col min="12" max="12" width="14" style="1" bestFit="1" customWidth="1"/>
    <col min="13" max="16384" width="9.140625" style="1"/>
  </cols>
  <sheetData>
    <row r="1" spans="1:5" ht="43.5" customHeight="1" x14ac:dyDescent="0.25">
      <c r="A1" s="2" t="s">
        <v>0</v>
      </c>
      <c r="B1" s="2" t="s">
        <v>3</v>
      </c>
      <c r="C1" s="2" t="s">
        <v>1</v>
      </c>
      <c r="D1" s="3" t="s">
        <v>4</v>
      </c>
      <c r="E1" s="2" t="s">
        <v>2</v>
      </c>
    </row>
    <row r="2" spans="1:5" x14ac:dyDescent="0.25">
      <c r="A2" s="4">
        <v>2017</v>
      </c>
      <c r="B2" s="4">
        <v>171014626</v>
      </c>
      <c r="C2" s="4">
        <v>1799074280</v>
      </c>
      <c r="D2" s="5">
        <v>47282</v>
      </c>
      <c r="E2" s="4" t="s">
        <v>5</v>
      </c>
    </row>
    <row r="3" spans="1:5" x14ac:dyDescent="0.25">
      <c r="A3" s="4">
        <v>2017</v>
      </c>
      <c r="B3" s="4">
        <v>171014626</v>
      </c>
      <c r="C3" s="4">
        <v>1799074541</v>
      </c>
      <c r="D3" s="5">
        <v>6974.52</v>
      </c>
      <c r="E3" s="4" t="s">
        <v>5</v>
      </c>
    </row>
    <row r="4" spans="1:5" x14ac:dyDescent="0.25">
      <c r="A4" s="4">
        <v>2017</v>
      </c>
      <c r="B4" s="4">
        <v>171014626</v>
      </c>
      <c r="C4" s="4">
        <v>1799074696</v>
      </c>
      <c r="D4" s="5">
        <v>3805</v>
      </c>
      <c r="E4" s="4" t="s">
        <v>5</v>
      </c>
    </row>
    <row r="5" spans="1:5" x14ac:dyDescent="0.25">
      <c r="A5" s="4">
        <v>2017</v>
      </c>
      <c r="B5" s="4">
        <v>171014626</v>
      </c>
      <c r="C5" s="4">
        <v>1799074696</v>
      </c>
      <c r="D5" s="5">
        <v>3895.02</v>
      </c>
      <c r="E5" s="4" t="s">
        <v>5</v>
      </c>
    </row>
    <row r="6" spans="1:5" x14ac:dyDescent="0.25">
      <c r="A6" s="4">
        <v>2016</v>
      </c>
      <c r="B6" s="4">
        <v>161004234</v>
      </c>
      <c r="C6" s="4">
        <v>1699005582</v>
      </c>
      <c r="D6" s="5">
        <v>3175</v>
      </c>
      <c r="E6" s="4" t="s">
        <v>6</v>
      </c>
    </row>
    <row r="7" spans="1:5" x14ac:dyDescent="0.25">
      <c r="A7" s="4">
        <v>2016</v>
      </c>
      <c r="B7" s="4">
        <v>161004234</v>
      </c>
      <c r="C7" s="4">
        <v>1699005572</v>
      </c>
      <c r="D7" s="5">
        <v>27147.07</v>
      </c>
      <c r="E7" s="4" t="s">
        <v>6</v>
      </c>
    </row>
    <row r="8" spans="1:5" x14ac:dyDescent="0.25">
      <c r="A8" s="4">
        <v>2015</v>
      </c>
      <c r="B8" s="4">
        <v>1014928</v>
      </c>
      <c r="C8" s="4">
        <v>2756000</v>
      </c>
      <c r="D8" s="5">
        <v>6300.9</v>
      </c>
      <c r="E8" s="4" t="s">
        <v>6</v>
      </c>
    </row>
    <row r="9" spans="1:5" x14ac:dyDescent="0.25">
      <c r="A9" s="4">
        <v>2015</v>
      </c>
      <c r="B9" s="4">
        <v>1014928</v>
      </c>
      <c r="C9" s="4">
        <v>2756029</v>
      </c>
      <c r="D9" s="5">
        <v>850.5</v>
      </c>
      <c r="E9" s="4" t="s">
        <v>6</v>
      </c>
    </row>
    <row r="10" spans="1:5" x14ac:dyDescent="0.25">
      <c r="A10" s="4">
        <v>2015</v>
      </c>
      <c r="B10" s="4">
        <v>1014928</v>
      </c>
      <c r="C10" s="4">
        <v>2756018</v>
      </c>
      <c r="D10" s="5">
        <v>29384.65</v>
      </c>
      <c r="E10" s="4" t="s">
        <v>6</v>
      </c>
    </row>
    <row r="11" spans="1:5" x14ac:dyDescent="0.25">
      <c r="A11" s="4">
        <v>2015</v>
      </c>
      <c r="B11" s="4">
        <v>1014928</v>
      </c>
      <c r="C11" s="4">
        <v>2756041</v>
      </c>
      <c r="D11" s="5">
        <v>17395.23</v>
      </c>
      <c r="E11" s="4" t="s">
        <v>6</v>
      </c>
    </row>
    <row r="12" spans="1:5" x14ac:dyDescent="0.25">
      <c r="C12" s="1" t="s">
        <v>7</v>
      </c>
      <c r="D12" s="6">
        <f>SUM(D2:D11)</f>
        <v>146209.89000000001</v>
      </c>
    </row>
    <row r="13" spans="1:5" x14ac:dyDescent="0.25">
      <c r="C13" s="1" t="s">
        <v>8</v>
      </c>
      <c r="D13" s="7">
        <v>141652.34</v>
      </c>
    </row>
    <row r="14" spans="1:5" x14ac:dyDescent="0.25">
      <c r="C14" s="1" t="s">
        <v>9</v>
      </c>
      <c r="D14" s="6">
        <f>D13-D12</f>
        <v>-4557.5500000000175</v>
      </c>
    </row>
    <row r="15" spans="1:5" x14ac:dyDescent="0.25">
      <c r="C15" s="8" t="s">
        <v>10</v>
      </c>
      <c r="D15" s="7">
        <v>4575</v>
      </c>
    </row>
    <row r="16" spans="1:5" x14ac:dyDescent="0.25">
      <c r="C16" s="8" t="s">
        <v>22</v>
      </c>
      <c r="D16" s="6">
        <f>SUM(D14:D15)</f>
        <v>17.449999999982538</v>
      </c>
    </row>
    <row r="20" spans="1:12" x14ac:dyDescent="0.25">
      <c r="A20" s="9" t="s">
        <v>23</v>
      </c>
      <c r="B20" s="9"/>
      <c r="C20" s="9"/>
      <c r="D20" s="9"/>
    </row>
    <row r="22" spans="1:12" x14ac:dyDescent="0.25">
      <c r="A22" s="9" t="s">
        <v>11</v>
      </c>
      <c r="B22" s="9" t="s">
        <v>1</v>
      </c>
      <c r="C22" s="9" t="s">
        <v>12</v>
      </c>
      <c r="D22" s="9" t="s">
        <v>13</v>
      </c>
      <c r="E22" s="9" t="s">
        <v>14</v>
      </c>
      <c r="F22" s="9" t="s">
        <v>15</v>
      </c>
      <c r="G22" s="9" t="s">
        <v>16</v>
      </c>
      <c r="H22" s="9" t="s">
        <v>17</v>
      </c>
      <c r="I22" s="9" t="s">
        <v>18</v>
      </c>
      <c r="J22" s="9" t="s">
        <v>19</v>
      </c>
      <c r="K22" s="9" t="s">
        <v>20</v>
      </c>
      <c r="L22" s="9" t="s">
        <v>10</v>
      </c>
    </row>
    <row r="23" spans="1:12" x14ac:dyDescent="0.25">
      <c r="A23" s="1">
        <v>8764</v>
      </c>
      <c r="B23" s="1">
        <v>1799074280</v>
      </c>
      <c r="C23" s="1">
        <v>4.0000000000000001E-3</v>
      </c>
      <c r="D23" s="10">
        <v>447</v>
      </c>
      <c r="E23" s="1">
        <v>35</v>
      </c>
      <c r="F23" s="10">
        <v>15645</v>
      </c>
      <c r="G23" s="10">
        <v>7882.5</v>
      </c>
      <c r="H23" s="10">
        <v>447</v>
      </c>
      <c r="I23" s="1">
        <v>35</v>
      </c>
      <c r="J23" s="10">
        <v>10990</v>
      </c>
      <c r="K23" s="10">
        <f>7782.5-4575</f>
        <v>3207.5</v>
      </c>
      <c r="L23" s="11">
        <v>4575</v>
      </c>
    </row>
    <row r="24" spans="1:12" x14ac:dyDescent="0.25">
      <c r="A24" s="1">
        <v>8765</v>
      </c>
      <c r="F24" s="10"/>
      <c r="G24" s="10">
        <v>7882.5</v>
      </c>
      <c r="H24" s="10"/>
      <c r="J24" s="10"/>
      <c r="K24" s="10">
        <v>7782.5</v>
      </c>
    </row>
    <row r="26" spans="1:12" x14ac:dyDescent="0.25">
      <c r="A26" s="9" t="s">
        <v>21</v>
      </c>
      <c r="B26" s="9"/>
      <c r="C26" s="9"/>
      <c r="D26" s="9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SolixCMR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Alexis Cheesbro E-Rate Exchange</cp:lastModifiedBy>
  <dcterms:created xsi:type="dcterms:W3CDTF">2016-02-24T19:37:08Z</dcterms:created>
  <dcterms:modified xsi:type="dcterms:W3CDTF">2017-12-18T21:33:05Z</dcterms:modified>
</cp:coreProperties>
</file>