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GroupDocs\Consolidated HS IL 135625\FY 2017\Appeal- FCC\"/>
    </mc:Choice>
  </mc:AlternateContent>
  <xr:revisionPtr revIDLastSave="0" documentId="8_{7C54EFA4-D7EF-47D6-A0A6-84560882AC55}" xr6:coauthVersionLast="34" xr6:coauthVersionMax="34" xr10:uidLastSave="{00000000-0000-0000-0000-000000000000}"/>
  <bookViews>
    <workbookView xWindow="0" yWindow="0" windowWidth="16425" windowHeight="6075" activeTab="1" xr2:uid="{00000000-000D-0000-FFFF-FFFF00000000}"/>
  </bookViews>
  <sheets>
    <sheet name="Master" sheetId="1" r:id="rId1"/>
    <sheet name="MATH SHOWN WITH WEIGHT %" sheetId="2" r:id="rId2"/>
  </sheets>
  <calcPr calcId="179017"/>
</workbook>
</file>

<file path=xl/calcChain.xml><?xml version="1.0" encoding="utf-8"?>
<calcChain xmlns="http://schemas.openxmlformats.org/spreadsheetml/2006/main">
  <c r="D14" i="2" l="1"/>
  <c r="D16" i="2"/>
  <c r="D18" i="2"/>
  <c r="D20" i="2"/>
  <c r="D22" i="2"/>
  <c r="D23" i="2"/>
  <c r="D24" i="2"/>
  <c r="D12" i="2"/>
  <c r="C24" i="2"/>
  <c r="C24" i="1"/>
  <c r="V14" i="2" l="1"/>
  <c r="V16" i="2"/>
  <c r="V18" i="2"/>
  <c r="V20" i="2"/>
  <c r="V22" i="2"/>
  <c r="V12" i="2"/>
  <c r="T14" i="2"/>
  <c r="T16" i="2"/>
  <c r="T18" i="2"/>
  <c r="T20" i="2"/>
  <c r="T22" i="2"/>
  <c r="T12" i="2"/>
  <c r="R24" i="2"/>
  <c r="R14" i="2"/>
  <c r="R16" i="2"/>
  <c r="R18" i="2"/>
  <c r="R20" i="2"/>
  <c r="R22" i="2"/>
  <c r="R12" i="2"/>
  <c r="P14" i="2"/>
  <c r="P16" i="2"/>
  <c r="P18" i="2"/>
  <c r="P20" i="2"/>
  <c r="P22" i="2"/>
  <c r="P23" i="2"/>
  <c r="P24" i="2"/>
  <c r="P12" i="2"/>
  <c r="N14" i="2"/>
  <c r="N16" i="2"/>
  <c r="N18" i="2"/>
  <c r="N20" i="2"/>
  <c r="N22" i="2"/>
  <c r="N24" i="2"/>
  <c r="N12" i="2"/>
  <c r="L14" i="2"/>
  <c r="L16" i="2"/>
  <c r="L18" i="2"/>
  <c r="L20" i="2"/>
  <c r="L22" i="2"/>
  <c r="L12" i="2"/>
  <c r="J14" i="2"/>
  <c r="J16" i="2"/>
  <c r="J18" i="2"/>
  <c r="J20" i="2"/>
  <c r="J22" i="2"/>
  <c r="J12" i="2"/>
  <c r="H14" i="2"/>
  <c r="H16" i="2"/>
  <c r="H18" i="2"/>
  <c r="H20" i="2"/>
  <c r="H22" i="2"/>
  <c r="H24" i="2"/>
  <c r="H12" i="2"/>
  <c r="F14" i="2"/>
  <c r="F16" i="2"/>
  <c r="F18" i="2"/>
  <c r="F20" i="2"/>
  <c r="F22" i="2"/>
  <c r="F12" i="2"/>
  <c r="F24" i="2" s="1"/>
  <c r="B24" i="2"/>
  <c r="V24" i="2" s="1"/>
  <c r="L24" i="2" l="1"/>
  <c r="J24" i="2"/>
  <c r="T24" i="2"/>
  <c r="B24" i="1"/>
</calcChain>
</file>

<file path=xl/sharedStrings.xml><?xml version="1.0" encoding="utf-8"?>
<sst xmlns="http://schemas.openxmlformats.org/spreadsheetml/2006/main" count="96" uniqueCount="31">
  <si>
    <t>Consolidated School District 230 -  Fiber RFP Responses</t>
  </si>
  <si>
    <t>Decision Criteria January 2017</t>
  </si>
  <si>
    <t>Vendor</t>
  </si>
  <si>
    <t>Sunesys</t>
  </si>
  <si>
    <t>WOW</t>
  </si>
  <si>
    <t>Kelso-Burnett</t>
  </si>
  <si>
    <t>G4S</t>
  </si>
  <si>
    <t>AT&amp;T</t>
  </si>
  <si>
    <t>Unite Private Networks</t>
  </si>
  <si>
    <t>Comcast</t>
  </si>
  <si>
    <t>Type (Self Provisioned, Dark, IRU)</t>
  </si>
  <si>
    <t>Leased Dark</t>
  </si>
  <si>
    <t>IRU</t>
  </si>
  <si>
    <t>Leased</t>
  </si>
  <si>
    <t>Dark</t>
  </si>
  <si>
    <t>Fiber Manufacturer (if applicable)</t>
  </si>
  <si>
    <t>Construction Co.  (if applicable)</t>
  </si>
  <si>
    <t>Location of Vendor</t>
  </si>
  <si>
    <t>Criteria</t>
  </si>
  <si>
    <t>% Weight</t>
  </si>
  <si>
    <t>Price - eRate Eligible Recurring and One-Time Costs</t>
  </si>
  <si>
    <t>Ability to Support RFP Requirements</t>
  </si>
  <si>
    <t>References and Experience</t>
  </si>
  <si>
    <t>Maintenance SLA</t>
  </si>
  <si>
    <t>Timeline: Adherence/Flexibility to Preferred Timeframe</t>
  </si>
  <si>
    <t>Ability to Offer Turn-Key Solution (limited effort on behalf of district)</t>
  </si>
  <si>
    <t xml:space="preserve"> </t>
  </si>
  <si>
    <t>OVERALL SCORES</t>
  </si>
  <si>
    <t>PLEASE SEE SCORES MULTIPLIED BY THE WEIGHTED PERCENTAGE- IT MATCHES THE SCORE PREVIOUSLY PROVIDED; PRICE IS THE MOST HEAVILY WEIGHTED FACTOR</t>
  </si>
  <si>
    <t>SCORES (1-30, 30 is Highest Score)</t>
  </si>
  <si>
    <t>Leased 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</si>
</sst>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rgb="FF000000"/>
      <name val="Calibri"/>
    </font>
    <font>
      <b/>
      <sz val="16"/>
      <name val="Arial"/>
    </font>
    <font>
      <b/>
      <sz val="12"/>
      <name val="Arial"/>
    </font>
    <font>
      <sz val="11"/>
      <name val="Calibri"/>
    </font>
    <font>
      <sz val="10"/>
      <name val="Arial"/>
    </font>
    <font>
      <b/>
      <sz val="10"/>
      <name val="Arial"/>
    </font>
    <font>
      <sz val="8"/>
      <name val="Arial"/>
    </font>
    <font>
      <b/>
      <u/>
      <sz val="10"/>
      <name val="Arial"/>
    </font>
    <font>
      <b/>
      <u/>
      <sz val="10"/>
      <name val="Arial"/>
    </font>
    <font>
      <b/>
      <u/>
      <sz val="10"/>
      <name val="Arial"/>
    </font>
    <font>
      <b/>
      <sz val="11"/>
      <color rgb="FF000000"/>
      <name val="Calibri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1" xfId="0" applyFont="1" applyBorder="1" applyAlignment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/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9" fontId="4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0" xfId="0" applyFont="1" applyAlignment="1"/>
    <xf numFmtId="0" fontId="3" fillId="0" borderId="1" xfId="0" applyFont="1" applyBorder="1"/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4" fillId="3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1" xfId="0" applyFont="1" applyBorder="1" applyAlignment="1">
      <alignment horizontal="center"/>
    </xf>
    <xf numFmtId="0" fontId="10" fillId="4" borderId="0" xfId="0" applyFont="1" applyFill="1" applyAlignment="1"/>
    <xf numFmtId="0" fontId="9" fillId="0" borderId="1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3" borderId="3" xfId="0" applyNumberFormat="1" applyFont="1" applyFill="1" applyBorder="1" applyAlignment="1">
      <alignment horizontal="center"/>
    </xf>
    <xf numFmtId="1" fontId="4" fillId="3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opLeftCell="A4" workbookViewId="0">
      <selection activeCell="C5" sqref="C5:C24"/>
    </sheetView>
  </sheetViews>
  <sheetFormatPr defaultColWidth="17.28515625" defaultRowHeight="15" customHeight="1"/>
  <cols>
    <col min="1" max="1" width="37.42578125" customWidth="1"/>
    <col min="2" max="2" width="8.7109375" customWidth="1"/>
    <col min="3" max="3" width="10.42578125" style="32" bestFit="1" customWidth="1"/>
    <col min="4" max="4" width="18.42578125" customWidth="1"/>
    <col min="5" max="5" width="14.42578125" customWidth="1"/>
    <col min="6" max="6" width="14.140625" customWidth="1"/>
    <col min="7" max="7" width="14.42578125" customWidth="1"/>
    <col min="8" max="8" width="12.85546875" customWidth="1"/>
    <col min="9" max="9" width="14.140625" customWidth="1"/>
    <col min="10" max="10" width="12.5703125" customWidth="1"/>
    <col min="11" max="12" width="12.7109375" customWidth="1"/>
  </cols>
  <sheetData>
    <row r="1" spans="1:12" ht="20.25" customHeight="1">
      <c r="A1" s="1"/>
      <c r="B1" s="1"/>
      <c r="C1" s="31"/>
      <c r="D1" s="1"/>
      <c r="E1" s="1"/>
      <c r="F1" s="1"/>
      <c r="G1" s="1"/>
      <c r="H1" s="1"/>
      <c r="I1" s="1"/>
      <c r="J1" s="1"/>
      <c r="K1" s="1"/>
      <c r="L1" s="1"/>
    </row>
    <row r="2" spans="1:12" ht="57.75" customHeight="1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5.75" customHeight="1">
      <c r="A3" s="42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>
      <c r="A4" s="2"/>
      <c r="B4" s="3"/>
      <c r="C4" s="24"/>
      <c r="D4" s="2"/>
      <c r="E4" s="2"/>
      <c r="F4" s="2"/>
      <c r="G4" s="2"/>
      <c r="H4" s="2"/>
      <c r="I4" s="2"/>
      <c r="J4" s="2"/>
      <c r="K4" s="2"/>
      <c r="L4" s="2"/>
    </row>
    <row r="5" spans="1:12" ht="39">
      <c r="A5" s="4" t="s">
        <v>2</v>
      </c>
      <c r="B5" s="5"/>
      <c r="C5" s="8" t="s">
        <v>3</v>
      </c>
      <c r="D5" s="6" t="s">
        <v>3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9</v>
      </c>
    </row>
    <row r="6" spans="1:12">
      <c r="A6" s="7" t="s">
        <v>10</v>
      </c>
      <c r="B6" s="5"/>
      <c r="C6" s="8" t="s">
        <v>30</v>
      </c>
      <c r="D6" s="8" t="s">
        <v>11</v>
      </c>
      <c r="E6" s="8" t="s">
        <v>12</v>
      </c>
      <c r="F6" s="6"/>
      <c r="G6" s="8"/>
      <c r="H6" s="8"/>
      <c r="I6" s="8"/>
      <c r="J6" s="8"/>
      <c r="K6" s="6" t="s">
        <v>13</v>
      </c>
      <c r="L6" s="6" t="s">
        <v>14</v>
      </c>
    </row>
    <row r="7" spans="1:12">
      <c r="A7" s="7" t="s">
        <v>15</v>
      </c>
      <c r="B7" s="5"/>
      <c r="C7" s="8"/>
      <c r="D7" s="8"/>
      <c r="E7" s="8"/>
      <c r="F7" s="6"/>
      <c r="G7" s="8"/>
      <c r="H7" s="8"/>
      <c r="I7" s="8"/>
      <c r="J7" s="8"/>
      <c r="K7" s="6"/>
      <c r="L7" s="6"/>
    </row>
    <row r="8" spans="1:12">
      <c r="A8" s="7" t="s">
        <v>16</v>
      </c>
      <c r="B8" s="3"/>
      <c r="C8" s="24"/>
      <c r="D8" s="9"/>
      <c r="E8" s="10"/>
      <c r="F8" s="10"/>
      <c r="G8" s="9"/>
      <c r="H8" s="10"/>
      <c r="I8" s="11"/>
      <c r="J8" s="11"/>
      <c r="K8" s="11"/>
      <c r="L8" s="11"/>
    </row>
    <row r="9" spans="1:12">
      <c r="A9" s="12" t="s">
        <v>17</v>
      </c>
      <c r="B9" s="13"/>
      <c r="C9" s="13"/>
      <c r="D9" s="14"/>
      <c r="E9" s="15"/>
      <c r="F9" s="15"/>
      <c r="G9" s="14"/>
      <c r="H9" s="15"/>
      <c r="I9" s="16"/>
      <c r="J9" s="16"/>
      <c r="K9" s="16"/>
      <c r="L9" s="16"/>
    </row>
    <row r="10" spans="1:12">
      <c r="A10" s="17" t="s">
        <v>18</v>
      </c>
      <c r="B10" s="18" t="s">
        <v>19</v>
      </c>
      <c r="C10" s="18"/>
      <c r="D10" s="38" t="s">
        <v>29</v>
      </c>
      <c r="E10" s="39"/>
      <c r="F10" s="39"/>
      <c r="G10" s="39"/>
      <c r="H10" s="39"/>
      <c r="I10" s="19"/>
      <c r="J10" s="19"/>
      <c r="K10" s="19"/>
      <c r="L10" s="19"/>
    </row>
    <row r="11" spans="1:12">
      <c r="A11" s="2"/>
      <c r="B11" s="3"/>
      <c r="C11" s="24"/>
      <c r="D11" s="2"/>
      <c r="E11" s="2"/>
      <c r="F11" s="2"/>
      <c r="G11" s="2"/>
      <c r="H11" s="2"/>
      <c r="I11" s="2"/>
      <c r="J11" s="2"/>
      <c r="K11" s="2"/>
      <c r="L11" s="2"/>
    </row>
    <row r="12" spans="1:12" ht="26.25">
      <c r="A12" s="20" t="s">
        <v>20</v>
      </c>
      <c r="B12" s="21">
        <v>0.35</v>
      </c>
      <c r="C12" s="45">
        <v>7</v>
      </c>
      <c r="D12" s="3">
        <v>15</v>
      </c>
      <c r="E12" s="3">
        <v>8</v>
      </c>
      <c r="F12" s="3">
        <v>9</v>
      </c>
      <c r="G12" s="3">
        <v>16</v>
      </c>
      <c r="H12" s="3">
        <v>18</v>
      </c>
      <c r="I12" s="3">
        <v>16</v>
      </c>
      <c r="J12" s="3">
        <v>19</v>
      </c>
      <c r="K12" s="3">
        <v>14</v>
      </c>
      <c r="L12" s="3">
        <v>14</v>
      </c>
    </row>
    <row r="13" spans="1:12">
      <c r="A13" s="22"/>
      <c r="B13" s="23"/>
      <c r="C13" s="45"/>
      <c r="D13" s="3"/>
      <c r="E13" s="3"/>
      <c r="F13" s="3"/>
      <c r="G13" s="3"/>
      <c r="H13" s="3"/>
      <c r="I13" s="3"/>
      <c r="J13" s="2"/>
      <c r="K13" s="2"/>
      <c r="L13" s="2"/>
    </row>
    <row r="14" spans="1:12">
      <c r="A14" s="20" t="s">
        <v>21</v>
      </c>
      <c r="B14" s="21">
        <v>0.2</v>
      </c>
      <c r="C14" s="45">
        <v>10</v>
      </c>
      <c r="D14" s="3">
        <v>13</v>
      </c>
      <c r="E14" s="3">
        <v>11</v>
      </c>
      <c r="F14" s="3">
        <v>12</v>
      </c>
      <c r="G14" s="3">
        <v>21</v>
      </c>
      <c r="H14" s="3">
        <v>22</v>
      </c>
      <c r="I14" s="3">
        <v>12</v>
      </c>
      <c r="J14" s="3">
        <v>12</v>
      </c>
      <c r="K14" s="3">
        <v>13</v>
      </c>
      <c r="L14" s="3">
        <v>13</v>
      </c>
    </row>
    <row r="15" spans="1:12">
      <c r="A15" s="22"/>
      <c r="B15" s="23"/>
      <c r="C15" s="45"/>
      <c r="D15" s="3"/>
      <c r="E15" s="3"/>
      <c r="F15" s="3"/>
      <c r="G15" s="3"/>
      <c r="H15" s="3"/>
      <c r="I15" s="24"/>
      <c r="J15" s="2"/>
      <c r="K15" s="2"/>
      <c r="L15" s="2"/>
    </row>
    <row r="16" spans="1:12">
      <c r="A16" s="20" t="s">
        <v>22</v>
      </c>
      <c r="B16" s="21">
        <v>0.2</v>
      </c>
      <c r="C16" s="45">
        <v>19</v>
      </c>
      <c r="D16" s="3">
        <v>19</v>
      </c>
      <c r="E16" s="3">
        <v>19</v>
      </c>
      <c r="F16" s="3">
        <v>13</v>
      </c>
      <c r="G16" s="3">
        <v>19</v>
      </c>
      <c r="H16" s="3">
        <v>22</v>
      </c>
      <c r="I16" s="3">
        <v>5</v>
      </c>
      <c r="J16" s="3">
        <v>18</v>
      </c>
      <c r="K16" s="3">
        <v>18</v>
      </c>
      <c r="L16" s="3">
        <v>18</v>
      </c>
    </row>
    <row r="17" spans="1:12">
      <c r="A17" s="22"/>
      <c r="B17" s="23"/>
      <c r="C17" s="45"/>
      <c r="D17" s="3"/>
      <c r="E17" s="3"/>
      <c r="F17" s="3"/>
      <c r="G17" s="3"/>
      <c r="H17" s="3"/>
      <c r="I17" s="3"/>
      <c r="J17" s="2"/>
      <c r="K17" s="2"/>
      <c r="L17" s="2"/>
    </row>
    <row r="18" spans="1:12">
      <c r="A18" s="20" t="s">
        <v>23</v>
      </c>
      <c r="B18" s="21">
        <v>0.1</v>
      </c>
      <c r="C18" s="45">
        <v>20</v>
      </c>
      <c r="D18" s="3">
        <v>16</v>
      </c>
      <c r="E18" s="3">
        <v>18</v>
      </c>
      <c r="F18" s="3">
        <v>16</v>
      </c>
      <c r="G18" s="3">
        <v>8</v>
      </c>
      <c r="H18" s="3">
        <v>21</v>
      </c>
      <c r="I18" s="3">
        <v>16</v>
      </c>
      <c r="J18" s="3">
        <v>20</v>
      </c>
      <c r="K18" s="3">
        <v>17</v>
      </c>
      <c r="L18" s="3">
        <v>17</v>
      </c>
    </row>
    <row r="19" spans="1:12">
      <c r="A19" s="22"/>
      <c r="B19" s="23"/>
      <c r="C19" s="45"/>
      <c r="D19" s="3"/>
      <c r="E19" s="3"/>
      <c r="F19" s="3"/>
      <c r="G19" s="3"/>
      <c r="H19" s="3"/>
      <c r="I19" s="3"/>
      <c r="J19" s="3"/>
      <c r="K19" s="3"/>
      <c r="L19" s="3"/>
    </row>
    <row r="20" spans="1:12" ht="26.25">
      <c r="A20" s="20" t="s">
        <v>24</v>
      </c>
      <c r="B20" s="21">
        <v>0.1</v>
      </c>
      <c r="C20" s="45">
        <v>17</v>
      </c>
      <c r="D20" s="3">
        <v>17</v>
      </c>
      <c r="E20" s="3">
        <v>17</v>
      </c>
      <c r="F20" s="3">
        <v>13</v>
      </c>
      <c r="G20" s="3">
        <v>22</v>
      </c>
      <c r="H20" s="3">
        <v>18</v>
      </c>
      <c r="I20" s="3">
        <v>20</v>
      </c>
      <c r="J20" s="3">
        <v>21</v>
      </c>
      <c r="K20" s="3">
        <v>21</v>
      </c>
      <c r="L20" s="3">
        <v>21</v>
      </c>
    </row>
    <row r="21" spans="1:12">
      <c r="A21" s="22"/>
      <c r="B21" s="23"/>
      <c r="C21" s="45"/>
      <c r="D21" s="3"/>
      <c r="E21" s="3"/>
      <c r="F21" s="3"/>
      <c r="G21" s="3"/>
      <c r="H21" s="3"/>
      <c r="I21" s="3"/>
      <c r="J21" s="3"/>
      <c r="K21" s="3"/>
      <c r="L21" s="3"/>
    </row>
    <row r="22" spans="1:12" ht="26.25">
      <c r="A22" s="20" t="s">
        <v>25</v>
      </c>
      <c r="B22" s="21">
        <v>0.05</v>
      </c>
      <c r="C22" s="45">
        <v>18</v>
      </c>
      <c r="D22" s="3">
        <v>17</v>
      </c>
      <c r="E22" s="3">
        <v>18</v>
      </c>
      <c r="F22" s="3">
        <v>18</v>
      </c>
      <c r="G22" s="3">
        <v>19</v>
      </c>
      <c r="H22" s="3">
        <v>14</v>
      </c>
      <c r="I22" s="3">
        <v>20</v>
      </c>
      <c r="J22" s="3">
        <v>21</v>
      </c>
      <c r="K22" s="3">
        <v>20</v>
      </c>
      <c r="L22" s="24">
        <v>24</v>
      </c>
    </row>
    <row r="23" spans="1:12">
      <c r="A23" s="2"/>
      <c r="B23" s="23"/>
      <c r="C23" s="45"/>
      <c r="D23" s="3" t="s">
        <v>26</v>
      </c>
      <c r="E23" s="3" t="s">
        <v>26</v>
      </c>
      <c r="F23" s="3" t="s">
        <v>26</v>
      </c>
      <c r="G23" s="3" t="s">
        <v>26</v>
      </c>
      <c r="H23" s="3" t="s">
        <v>26</v>
      </c>
      <c r="I23" s="3" t="s">
        <v>26</v>
      </c>
      <c r="J23" s="3" t="s">
        <v>26</v>
      </c>
      <c r="K23" s="3" t="s">
        <v>26</v>
      </c>
      <c r="L23" s="3" t="s">
        <v>26</v>
      </c>
    </row>
    <row r="24" spans="1:12" ht="15.75" customHeight="1">
      <c r="A24" s="4" t="s">
        <v>27</v>
      </c>
      <c r="B24" s="25">
        <f>SUM(B12:B23)</f>
        <v>1</v>
      </c>
      <c r="C24" s="46">
        <f>(7+10+19+20+17+18)/6</f>
        <v>15.166666666666666</v>
      </c>
      <c r="D24" s="26">
        <v>15.799999999999999</v>
      </c>
      <c r="E24" s="26">
        <v>13.200000000000001</v>
      </c>
      <c r="F24" s="26">
        <v>11.950000000000001</v>
      </c>
      <c r="G24" s="27">
        <v>17.55</v>
      </c>
      <c r="H24" s="27">
        <v>19.7</v>
      </c>
      <c r="I24" s="26">
        <v>13.6</v>
      </c>
      <c r="J24" s="27">
        <v>17.8</v>
      </c>
      <c r="K24" s="26">
        <v>15.9</v>
      </c>
      <c r="L24" s="26">
        <v>15.9</v>
      </c>
    </row>
    <row r="25" spans="1:12">
      <c r="A25" s="2"/>
      <c r="B25" s="23"/>
      <c r="C25" s="23"/>
      <c r="D25" s="3" t="s">
        <v>26</v>
      </c>
      <c r="E25" s="3" t="s">
        <v>26</v>
      </c>
      <c r="F25" s="3" t="s">
        <v>26</v>
      </c>
      <c r="G25" s="3" t="s">
        <v>26</v>
      </c>
      <c r="H25" s="3"/>
      <c r="I25" s="3"/>
      <c r="J25" s="3"/>
      <c r="K25" s="3"/>
      <c r="L25" s="3"/>
    </row>
    <row r="26" spans="1:12">
      <c r="A26" s="2"/>
      <c r="B26" s="23"/>
      <c r="C26" s="23"/>
      <c r="D26" s="3" t="s">
        <v>26</v>
      </c>
      <c r="E26" s="3" t="s">
        <v>26</v>
      </c>
      <c r="F26" s="3" t="s">
        <v>26</v>
      </c>
      <c r="G26" s="3"/>
      <c r="H26" s="3" t="s">
        <v>26</v>
      </c>
      <c r="I26" s="3" t="s">
        <v>26</v>
      </c>
      <c r="J26" s="2"/>
      <c r="K26" s="2"/>
      <c r="L26" s="2"/>
    </row>
    <row r="27" spans="1:12">
      <c r="A27" s="2"/>
      <c r="B27" s="2"/>
      <c r="C27" s="2"/>
      <c r="D27" s="2"/>
      <c r="E27" s="28"/>
      <c r="F27" s="28"/>
      <c r="G27" s="28"/>
      <c r="H27" s="28"/>
      <c r="I27" s="28"/>
      <c r="J27" s="28"/>
      <c r="K27" s="28"/>
      <c r="L27" s="28"/>
    </row>
    <row r="28" spans="1:12">
      <c r="A28" s="2"/>
      <c r="B28" s="2"/>
      <c r="C28" s="2"/>
      <c r="D28" s="2"/>
      <c r="E28" s="28"/>
      <c r="F28" s="28"/>
      <c r="G28" s="28"/>
      <c r="H28" s="28"/>
      <c r="I28" s="28"/>
      <c r="J28" s="28"/>
      <c r="K28" s="28"/>
      <c r="L28" s="28"/>
    </row>
    <row r="29" spans="1:12">
      <c r="A29" s="4"/>
      <c r="B29" s="23"/>
      <c r="C29" s="23"/>
      <c r="D29" s="3"/>
      <c r="E29" s="3"/>
      <c r="F29" s="3"/>
      <c r="G29" s="3"/>
      <c r="H29" s="3"/>
      <c r="I29" s="28"/>
      <c r="J29" s="28"/>
      <c r="K29" s="28"/>
      <c r="L29" s="28"/>
    </row>
    <row r="30" spans="1:12">
      <c r="A30" s="4"/>
      <c r="B30" s="23"/>
      <c r="C30" s="23"/>
      <c r="D30" s="3"/>
      <c r="E30" s="3"/>
      <c r="F30" s="3"/>
      <c r="G30" s="3"/>
      <c r="H30" s="3"/>
      <c r="I30" s="28"/>
      <c r="J30" s="28"/>
      <c r="K30" s="28"/>
      <c r="L30" s="28"/>
    </row>
    <row r="31" spans="1:12">
      <c r="A31" s="4"/>
      <c r="B31" s="23"/>
      <c r="C31" s="23"/>
      <c r="D31" s="3"/>
      <c r="E31" s="3"/>
      <c r="F31" s="3"/>
      <c r="G31" s="3"/>
      <c r="H31" s="3"/>
      <c r="I31" s="28"/>
      <c r="J31" s="28"/>
      <c r="K31" s="28"/>
      <c r="L31" s="28"/>
    </row>
    <row r="32" spans="1:12">
      <c r="A32" s="4"/>
      <c r="B32" s="23"/>
      <c r="C32" s="23"/>
      <c r="D32" s="3"/>
      <c r="E32" s="3"/>
      <c r="F32" s="3"/>
      <c r="G32" s="3"/>
      <c r="H32" s="3"/>
      <c r="I32" s="28"/>
      <c r="J32" s="28"/>
      <c r="K32" s="28"/>
      <c r="L32" s="28"/>
    </row>
    <row r="33" spans="1:12">
      <c r="A33" s="4"/>
      <c r="B33" s="23"/>
      <c r="C33" s="23"/>
      <c r="D33" s="3"/>
      <c r="E33" s="3"/>
      <c r="F33" s="3"/>
      <c r="G33" s="3"/>
      <c r="H33" s="3"/>
      <c r="I33" s="28"/>
      <c r="J33" s="28"/>
      <c r="K33" s="28"/>
      <c r="L33" s="28"/>
    </row>
    <row r="34" spans="1:12">
      <c r="A34" s="4"/>
      <c r="B34" s="23"/>
      <c r="C34" s="23"/>
      <c r="D34" s="3"/>
      <c r="E34" s="3"/>
      <c r="F34" s="3"/>
      <c r="G34" s="3"/>
      <c r="H34" s="3"/>
      <c r="I34" s="28"/>
      <c r="J34" s="28"/>
      <c r="K34" s="28"/>
      <c r="L34" s="28"/>
    </row>
    <row r="35" spans="1:12">
      <c r="A35" s="4"/>
      <c r="B35" s="23"/>
      <c r="C35" s="23"/>
      <c r="D35" s="3"/>
      <c r="E35" s="3"/>
      <c r="F35" s="3"/>
      <c r="G35" s="3"/>
      <c r="H35" s="3"/>
      <c r="I35" s="28"/>
      <c r="J35" s="28"/>
      <c r="K35" s="28"/>
      <c r="L35" s="28"/>
    </row>
    <row r="36" spans="1:12">
      <c r="A36" s="4"/>
      <c r="B36" s="23"/>
      <c r="C36" s="23"/>
      <c r="D36" s="3"/>
      <c r="E36" s="3"/>
      <c r="F36" s="3"/>
      <c r="G36" s="3"/>
      <c r="H36" s="3"/>
      <c r="I36" s="28"/>
      <c r="J36" s="28"/>
      <c r="K36" s="28"/>
      <c r="L36" s="28"/>
    </row>
    <row r="37" spans="1:12">
      <c r="A37" s="4"/>
      <c r="B37" s="23"/>
      <c r="C37" s="23"/>
      <c r="D37" s="3"/>
      <c r="E37" s="3"/>
      <c r="F37" s="3"/>
      <c r="G37" s="3"/>
      <c r="H37" s="3"/>
      <c r="I37" s="28"/>
      <c r="J37" s="28"/>
      <c r="K37" s="28"/>
      <c r="L37" s="28"/>
    </row>
    <row r="38" spans="1:12">
      <c r="A38" s="4"/>
      <c r="B38" s="23"/>
      <c r="C38" s="23"/>
      <c r="D38" s="3"/>
      <c r="E38" s="3"/>
      <c r="F38" s="3"/>
      <c r="G38" s="3"/>
      <c r="H38" s="3"/>
      <c r="I38" s="28"/>
      <c r="J38" s="28"/>
      <c r="K38" s="28"/>
      <c r="L38" s="28"/>
    </row>
    <row r="39" spans="1:12">
      <c r="A39" s="4"/>
      <c r="B39" s="23"/>
      <c r="C39" s="23"/>
      <c r="D39" s="3"/>
      <c r="E39" s="3"/>
      <c r="F39" s="3"/>
      <c r="G39" s="3"/>
      <c r="H39" s="3"/>
      <c r="I39" s="28"/>
      <c r="J39" s="28"/>
      <c r="K39" s="28"/>
      <c r="L39" s="28"/>
    </row>
    <row r="40" spans="1:12">
      <c r="A40" s="4"/>
      <c r="B40" s="23"/>
      <c r="C40" s="23"/>
      <c r="D40" s="3"/>
      <c r="E40" s="3"/>
      <c r="F40" s="3"/>
      <c r="G40" s="3"/>
      <c r="H40" s="3"/>
      <c r="I40" s="28"/>
      <c r="J40" s="28"/>
      <c r="K40" s="28"/>
      <c r="L40" s="28"/>
    </row>
    <row r="41" spans="1:12">
      <c r="A41" s="4"/>
      <c r="B41" s="23"/>
      <c r="C41" s="23"/>
      <c r="D41" s="3"/>
      <c r="E41" s="3"/>
      <c r="F41" s="3"/>
      <c r="G41" s="3"/>
      <c r="H41" s="3"/>
      <c r="I41" s="28"/>
      <c r="J41" s="28"/>
      <c r="K41" s="28"/>
      <c r="L41" s="28"/>
    </row>
    <row r="42" spans="1:12">
      <c r="A42" s="4"/>
      <c r="B42" s="23"/>
      <c r="C42" s="23"/>
      <c r="D42" s="3"/>
      <c r="E42" s="3"/>
      <c r="F42" s="3"/>
      <c r="G42" s="3"/>
      <c r="H42" s="3"/>
      <c r="I42" s="28"/>
      <c r="J42" s="28"/>
      <c r="K42" s="28"/>
      <c r="L42" s="28"/>
    </row>
    <row r="43" spans="1:12">
      <c r="A43" s="4"/>
      <c r="B43" s="23"/>
      <c r="C43" s="23"/>
      <c r="D43" s="3"/>
      <c r="E43" s="3"/>
      <c r="F43" s="3"/>
      <c r="G43" s="3"/>
      <c r="H43" s="3"/>
      <c r="I43" s="28"/>
      <c r="J43" s="28"/>
      <c r="K43" s="28"/>
      <c r="L43" s="28"/>
    </row>
    <row r="44" spans="1:12">
      <c r="A44" s="4"/>
      <c r="B44" s="23"/>
      <c r="C44" s="23"/>
      <c r="D44" s="3"/>
      <c r="E44" s="3"/>
      <c r="F44" s="3"/>
      <c r="G44" s="3"/>
      <c r="H44" s="3"/>
      <c r="I44" s="28"/>
      <c r="J44" s="28"/>
      <c r="K44" s="28"/>
      <c r="L44" s="28"/>
    </row>
    <row r="45" spans="1:12">
      <c r="A45" s="4"/>
      <c r="B45" s="23"/>
      <c r="C45" s="23"/>
      <c r="D45" s="3"/>
      <c r="E45" s="3"/>
      <c r="F45" s="3"/>
      <c r="G45" s="3"/>
      <c r="H45" s="3"/>
      <c r="I45" s="28"/>
      <c r="J45" s="28"/>
      <c r="K45" s="28"/>
      <c r="L45" s="28"/>
    </row>
    <row r="46" spans="1:12">
      <c r="A46" s="4"/>
      <c r="B46" s="23"/>
      <c r="C46" s="23"/>
      <c r="D46" s="3"/>
      <c r="E46" s="3"/>
      <c r="F46" s="3"/>
      <c r="G46" s="3"/>
      <c r="H46" s="3"/>
      <c r="I46" s="28"/>
      <c r="J46" s="28"/>
      <c r="K46" s="28"/>
      <c r="L46" s="28"/>
    </row>
  </sheetData>
  <mergeCells count="3">
    <mergeCell ref="D10:H10"/>
    <mergeCell ref="A2:L2"/>
    <mergeCell ref="A3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47103-A3A5-4F80-9449-D465EED9AC97}">
  <dimension ref="A1:V25"/>
  <sheetViews>
    <sheetView tabSelected="1" topLeftCell="A16" workbookViewId="0">
      <selection activeCell="F30" sqref="F30"/>
    </sheetView>
  </sheetViews>
  <sheetFormatPr defaultRowHeight="15"/>
  <cols>
    <col min="1" max="1" width="32.28515625" bestFit="1" customWidth="1"/>
    <col min="2" max="2" width="9.42578125" bestFit="1" customWidth="1"/>
    <col min="3" max="4" width="9.42578125" style="32" customWidth="1"/>
    <col min="5" max="5" width="12.28515625" bestFit="1" customWidth="1"/>
    <col min="6" max="6" width="12.28515625" style="30" customWidth="1"/>
    <col min="7" max="7" width="16.140625" customWidth="1"/>
    <col min="8" max="8" width="16.140625" style="30" customWidth="1"/>
    <col min="9" max="9" width="14.140625" customWidth="1"/>
    <col min="10" max="10" width="14.140625" style="30" customWidth="1"/>
    <col min="11" max="11" width="17.85546875" customWidth="1"/>
    <col min="12" max="12" width="17.85546875" style="30" customWidth="1"/>
    <col min="13" max="13" width="14.140625" customWidth="1"/>
    <col min="14" max="14" width="14.140625" style="30" customWidth="1"/>
    <col min="15" max="15" width="14.140625" customWidth="1"/>
    <col min="16" max="16" width="14.140625" style="30" customWidth="1"/>
    <col min="17" max="17" width="8.42578125" bestFit="1" customWidth="1"/>
    <col min="18" max="18" width="8.42578125" style="30" customWidth="1"/>
    <col min="19" max="19" width="8.7109375" bestFit="1" customWidth="1"/>
    <col min="20" max="20" width="8.7109375" style="30" customWidth="1"/>
    <col min="21" max="21" width="8.7109375" bestFit="1" customWidth="1"/>
    <col min="22" max="22" width="8.7109375" style="30" customWidth="1"/>
  </cols>
  <sheetData>
    <row r="1" spans="1:22">
      <c r="F1" s="43" t="s">
        <v>28</v>
      </c>
      <c r="G1" s="41"/>
      <c r="H1" s="41"/>
      <c r="I1" s="41"/>
      <c r="J1" s="41"/>
      <c r="K1" s="41"/>
      <c r="L1" s="41"/>
      <c r="M1" s="41"/>
      <c r="N1" s="41"/>
      <c r="O1" s="41"/>
    </row>
    <row r="2" spans="1:22" ht="20.25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2" ht="15.75">
      <c r="A3" s="42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5"/>
    </row>
    <row r="4" spans="1:22">
      <c r="A4" s="2"/>
      <c r="B4" s="24"/>
      <c r="C4" s="24"/>
      <c r="D4" s="2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51.75">
      <c r="A5" s="7" t="s">
        <v>2</v>
      </c>
      <c r="B5" s="8"/>
      <c r="C5" s="8" t="s">
        <v>3</v>
      </c>
      <c r="D5" s="8"/>
      <c r="E5" s="6" t="s">
        <v>3</v>
      </c>
      <c r="F5" s="6"/>
      <c r="G5" s="6" t="s">
        <v>3</v>
      </c>
      <c r="H5" s="6"/>
      <c r="I5" s="6" t="s">
        <v>4</v>
      </c>
      <c r="J5" s="6"/>
      <c r="K5" s="6" t="s">
        <v>5</v>
      </c>
      <c r="L5" s="6"/>
      <c r="M5" s="6" t="s">
        <v>6</v>
      </c>
      <c r="N5" s="6"/>
      <c r="O5" s="6" t="s">
        <v>7</v>
      </c>
      <c r="P5" s="6"/>
      <c r="Q5" s="6" t="s">
        <v>8</v>
      </c>
      <c r="R5" s="6"/>
      <c r="S5" s="6" t="s">
        <v>9</v>
      </c>
      <c r="T5" s="6"/>
      <c r="U5" s="6" t="s">
        <v>9</v>
      </c>
      <c r="V5" s="6"/>
    </row>
    <row r="6" spans="1:22">
      <c r="A6" s="7" t="s">
        <v>10</v>
      </c>
      <c r="B6" s="8"/>
      <c r="C6" s="8" t="s">
        <v>30</v>
      </c>
      <c r="D6" s="8"/>
      <c r="E6" s="8" t="s">
        <v>11</v>
      </c>
      <c r="F6" s="8"/>
      <c r="G6" s="8" t="s">
        <v>12</v>
      </c>
      <c r="H6" s="8"/>
      <c r="I6" s="6"/>
      <c r="J6" s="6"/>
      <c r="K6" s="8"/>
      <c r="L6" s="8"/>
      <c r="M6" s="8"/>
      <c r="N6" s="8"/>
      <c r="O6" s="8"/>
      <c r="P6" s="8"/>
      <c r="Q6" s="8"/>
      <c r="R6" s="8"/>
      <c r="S6" s="6" t="s">
        <v>13</v>
      </c>
      <c r="T6" s="6"/>
      <c r="U6" s="6" t="s">
        <v>14</v>
      </c>
      <c r="V6" s="6"/>
    </row>
    <row r="7" spans="1:22">
      <c r="A7" s="7" t="s">
        <v>15</v>
      </c>
      <c r="B7" s="8"/>
      <c r="C7" s="8"/>
      <c r="D7" s="8"/>
      <c r="E7" s="8"/>
      <c r="F7" s="8"/>
      <c r="G7" s="8"/>
      <c r="H7" s="8"/>
      <c r="I7" s="6"/>
      <c r="J7" s="6"/>
      <c r="K7" s="8"/>
      <c r="L7" s="8"/>
      <c r="M7" s="8"/>
      <c r="N7" s="8"/>
      <c r="O7" s="8"/>
      <c r="P7" s="8"/>
      <c r="Q7" s="8"/>
      <c r="R7" s="8"/>
      <c r="S7" s="6"/>
      <c r="T7" s="6"/>
      <c r="U7" s="6"/>
      <c r="V7" s="6"/>
    </row>
    <row r="8" spans="1:22">
      <c r="A8" s="7" t="s">
        <v>16</v>
      </c>
      <c r="B8" s="24"/>
      <c r="C8" s="24"/>
      <c r="D8" s="24"/>
      <c r="E8" s="11"/>
      <c r="F8" s="11"/>
      <c r="G8" s="10"/>
      <c r="H8" s="10"/>
      <c r="I8" s="10"/>
      <c r="J8" s="10"/>
      <c r="K8" s="11"/>
      <c r="L8" s="11"/>
      <c r="M8" s="10"/>
      <c r="N8" s="10"/>
      <c r="O8" s="11"/>
      <c r="P8" s="11"/>
      <c r="Q8" s="11"/>
      <c r="R8" s="11"/>
      <c r="S8" s="11"/>
      <c r="T8" s="11"/>
      <c r="U8" s="11"/>
      <c r="V8" s="11"/>
    </row>
    <row r="9" spans="1:22">
      <c r="A9" s="12" t="s">
        <v>17</v>
      </c>
      <c r="B9" s="13"/>
      <c r="C9" s="13"/>
      <c r="D9" s="13"/>
      <c r="E9" s="16"/>
      <c r="F9" s="16"/>
      <c r="G9" s="19"/>
      <c r="H9" s="19"/>
      <c r="I9" s="19"/>
      <c r="J9" s="19"/>
      <c r="K9" s="16"/>
      <c r="L9" s="16"/>
      <c r="M9" s="19"/>
      <c r="N9" s="19"/>
      <c r="O9" s="16"/>
      <c r="P9" s="16"/>
      <c r="Q9" s="16"/>
      <c r="R9" s="16"/>
      <c r="S9" s="16"/>
      <c r="T9" s="16"/>
      <c r="U9" s="16"/>
      <c r="V9" s="36"/>
    </row>
    <row r="10" spans="1:22">
      <c r="A10" s="17" t="s">
        <v>18</v>
      </c>
      <c r="B10" s="18" t="s">
        <v>19</v>
      </c>
      <c r="C10" s="18"/>
      <c r="D10" s="18"/>
      <c r="E10" s="38" t="s">
        <v>29</v>
      </c>
      <c r="F10" s="44"/>
      <c r="G10" s="39"/>
      <c r="H10" s="39"/>
      <c r="I10" s="39"/>
      <c r="J10" s="39"/>
      <c r="K10" s="39"/>
      <c r="L10" s="39"/>
      <c r="M10" s="39"/>
      <c r="N10" s="29"/>
      <c r="O10" s="19"/>
      <c r="P10" s="19"/>
      <c r="Q10" s="19"/>
      <c r="R10" s="19"/>
      <c r="S10" s="19"/>
      <c r="T10" s="19"/>
      <c r="U10" s="19"/>
      <c r="V10" s="37"/>
    </row>
    <row r="11" spans="1:22">
      <c r="A11" s="2"/>
      <c r="B11" s="24"/>
      <c r="C11" s="24"/>
      <c r="D11" s="2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46.5" customHeight="1">
      <c r="A12" s="22" t="s">
        <v>20</v>
      </c>
      <c r="B12" s="23">
        <v>0.35</v>
      </c>
      <c r="C12" s="45">
        <v>7</v>
      </c>
      <c r="D12" s="47">
        <f>B12*C12</f>
        <v>2.4499999999999997</v>
      </c>
      <c r="E12" s="24">
        <v>15</v>
      </c>
      <c r="F12" s="33">
        <f>E12*B12</f>
        <v>5.25</v>
      </c>
      <c r="G12" s="24">
        <v>8</v>
      </c>
      <c r="H12" s="33">
        <f>G12*B12</f>
        <v>2.8</v>
      </c>
      <c r="I12" s="24">
        <v>9</v>
      </c>
      <c r="J12" s="33">
        <f>I12*B12</f>
        <v>3.15</v>
      </c>
      <c r="K12" s="24">
        <v>16</v>
      </c>
      <c r="L12" s="33">
        <f>K12*B12</f>
        <v>5.6</v>
      </c>
      <c r="M12" s="24">
        <v>18</v>
      </c>
      <c r="N12" s="33">
        <f>M12*B12</f>
        <v>6.3</v>
      </c>
      <c r="O12" s="24">
        <v>16</v>
      </c>
      <c r="P12" s="33">
        <f>O12*B12</f>
        <v>5.6</v>
      </c>
      <c r="Q12" s="24">
        <v>19</v>
      </c>
      <c r="R12" s="33">
        <f>Q12*B12</f>
        <v>6.6499999999999995</v>
      </c>
      <c r="S12" s="24">
        <v>14</v>
      </c>
      <c r="T12" s="33">
        <f>S12*B12</f>
        <v>4.8999999999999995</v>
      </c>
      <c r="U12" s="24">
        <v>14</v>
      </c>
      <c r="V12" s="33">
        <f>U12*B12</f>
        <v>4.8999999999999995</v>
      </c>
    </row>
    <row r="13" spans="1:22">
      <c r="A13" s="22"/>
      <c r="B13" s="23"/>
      <c r="C13" s="45"/>
      <c r="D13" s="47"/>
      <c r="E13" s="24"/>
      <c r="F13" s="33"/>
      <c r="G13" s="24"/>
      <c r="H13" s="33"/>
      <c r="I13" s="24"/>
      <c r="J13" s="33"/>
      <c r="K13" s="24"/>
      <c r="L13" s="33"/>
      <c r="M13" s="24"/>
      <c r="N13" s="33"/>
      <c r="O13" s="24"/>
      <c r="P13" s="33"/>
      <c r="Q13" s="2"/>
      <c r="R13" s="33"/>
      <c r="S13" s="2"/>
      <c r="T13" s="33"/>
      <c r="U13" s="2"/>
      <c r="V13" s="33"/>
    </row>
    <row r="14" spans="1:22" ht="43.5" customHeight="1">
      <c r="A14" s="22" t="s">
        <v>21</v>
      </c>
      <c r="B14" s="23">
        <v>0.2</v>
      </c>
      <c r="C14" s="45">
        <v>10</v>
      </c>
      <c r="D14" s="47">
        <f t="shared" ref="D13:D24" si="0">B14*C14</f>
        <v>2</v>
      </c>
      <c r="E14" s="24">
        <v>13</v>
      </c>
      <c r="F14" s="33">
        <f t="shared" ref="F14:F22" si="1">E14*B14</f>
        <v>2.6</v>
      </c>
      <c r="G14" s="24">
        <v>11</v>
      </c>
      <c r="H14" s="33">
        <f t="shared" ref="H14:H24" si="2">G14*B14</f>
        <v>2.2000000000000002</v>
      </c>
      <c r="I14" s="24">
        <v>12</v>
      </c>
      <c r="J14" s="33">
        <f t="shared" ref="J14:J24" si="3">I14*B14</f>
        <v>2.4000000000000004</v>
      </c>
      <c r="K14" s="24">
        <v>21</v>
      </c>
      <c r="L14" s="33">
        <f t="shared" ref="L14:L24" si="4">K14*B14</f>
        <v>4.2</v>
      </c>
      <c r="M14" s="24">
        <v>22</v>
      </c>
      <c r="N14" s="33">
        <f t="shared" ref="N14:N24" si="5">M14*B14</f>
        <v>4.4000000000000004</v>
      </c>
      <c r="O14" s="24">
        <v>12</v>
      </c>
      <c r="P14" s="33">
        <f t="shared" ref="P14:P24" si="6">O14*B14</f>
        <v>2.4000000000000004</v>
      </c>
      <c r="Q14" s="24">
        <v>12</v>
      </c>
      <c r="R14" s="33">
        <f t="shared" ref="R14:R22" si="7">Q14*B14</f>
        <v>2.4000000000000004</v>
      </c>
      <c r="S14" s="24">
        <v>13</v>
      </c>
      <c r="T14" s="33">
        <f t="shared" ref="T14:T24" si="8">S14*B14</f>
        <v>2.6</v>
      </c>
      <c r="U14" s="24">
        <v>13</v>
      </c>
      <c r="V14" s="33">
        <f t="shared" ref="V14:V24" si="9">U14*B14</f>
        <v>2.6</v>
      </c>
    </row>
    <row r="15" spans="1:22">
      <c r="A15" s="22"/>
      <c r="B15" s="23"/>
      <c r="C15" s="45"/>
      <c r="D15" s="47"/>
      <c r="E15" s="24"/>
      <c r="F15" s="33"/>
      <c r="G15" s="24"/>
      <c r="H15" s="33"/>
      <c r="I15" s="24"/>
      <c r="J15" s="33"/>
      <c r="K15" s="24"/>
      <c r="L15" s="33"/>
      <c r="M15" s="24"/>
      <c r="N15" s="33"/>
      <c r="O15" s="24"/>
      <c r="P15" s="33"/>
      <c r="Q15" s="2"/>
      <c r="R15" s="33"/>
      <c r="S15" s="2"/>
      <c r="T15" s="33"/>
      <c r="U15" s="2"/>
      <c r="V15" s="33"/>
    </row>
    <row r="16" spans="1:22" ht="41.25" customHeight="1">
      <c r="A16" s="22" t="s">
        <v>22</v>
      </c>
      <c r="B16" s="23">
        <v>0.2</v>
      </c>
      <c r="C16" s="45">
        <v>19</v>
      </c>
      <c r="D16" s="47">
        <f t="shared" si="0"/>
        <v>3.8000000000000003</v>
      </c>
      <c r="E16" s="24">
        <v>19</v>
      </c>
      <c r="F16" s="33">
        <f t="shared" si="1"/>
        <v>3.8000000000000003</v>
      </c>
      <c r="G16" s="24">
        <v>19</v>
      </c>
      <c r="H16" s="33">
        <f t="shared" si="2"/>
        <v>3.8000000000000003</v>
      </c>
      <c r="I16" s="24">
        <v>13</v>
      </c>
      <c r="J16" s="33">
        <f t="shared" si="3"/>
        <v>2.6</v>
      </c>
      <c r="K16" s="24">
        <v>19</v>
      </c>
      <c r="L16" s="33">
        <f t="shared" si="4"/>
        <v>3.8000000000000003</v>
      </c>
      <c r="M16" s="24">
        <v>22</v>
      </c>
      <c r="N16" s="33">
        <f t="shared" si="5"/>
        <v>4.4000000000000004</v>
      </c>
      <c r="O16" s="24">
        <v>5</v>
      </c>
      <c r="P16" s="33">
        <f t="shared" si="6"/>
        <v>1</v>
      </c>
      <c r="Q16" s="24">
        <v>18</v>
      </c>
      <c r="R16" s="33">
        <f t="shared" si="7"/>
        <v>3.6</v>
      </c>
      <c r="S16" s="24">
        <v>18</v>
      </c>
      <c r="T16" s="33">
        <f t="shared" si="8"/>
        <v>3.6</v>
      </c>
      <c r="U16" s="24">
        <v>18</v>
      </c>
      <c r="V16" s="33">
        <f t="shared" si="9"/>
        <v>3.6</v>
      </c>
    </row>
    <row r="17" spans="1:22">
      <c r="A17" s="22"/>
      <c r="B17" s="23"/>
      <c r="C17" s="45"/>
      <c r="D17" s="47"/>
      <c r="E17" s="24"/>
      <c r="F17" s="33"/>
      <c r="G17" s="24"/>
      <c r="H17" s="33"/>
      <c r="I17" s="24"/>
      <c r="J17" s="33"/>
      <c r="K17" s="24"/>
      <c r="L17" s="33"/>
      <c r="M17" s="24"/>
      <c r="N17" s="33"/>
      <c r="O17" s="24"/>
      <c r="P17" s="33"/>
      <c r="Q17" s="2"/>
      <c r="R17" s="33"/>
      <c r="S17" s="2"/>
      <c r="T17" s="33"/>
      <c r="U17" s="2"/>
      <c r="V17" s="33"/>
    </row>
    <row r="18" spans="1:22">
      <c r="A18" s="22" t="s">
        <v>23</v>
      </c>
      <c r="B18" s="23">
        <v>0.1</v>
      </c>
      <c r="C18" s="45">
        <v>20</v>
      </c>
      <c r="D18" s="47">
        <f t="shared" si="0"/>
        <v>2</v>
      </c>
      <c r="E18" s="24">
        <v>16</v>
      </c>
      <c r="F18" s="33">
        <f t="shared" si="1"/>
        <v>1.6</v>
      </c>
      <c r="G18" s="24">
        <v>18</v>
      </c>
      <c r="H18" s="33">
        <f t="shared" si="2"/>
        <v>1.8</v>
      </c>
      <c r="I18" s="24">
        <v>16</v>
      </c>
      <c r="J18" s="33">
        <f t="shared" si="3"/>
        <v>1.6</v>
      </c>
      <c r="K18" s="24">
        <v>8</v>
      </c>
      <c r="L18" s="33">
        <f t="shared" si="4"/>
        <v>0.8</v>
      </c>
      <c r="M18" s="24">
        <v>21</v>
      </c>
      <c r="N18" s="33">
        <f t="shared" si="5"/>
        <v>2.1</v>
      </c>
      <c r="O18" s="24">
        <v>16</v>
      </c>
      <c r="P18" s="33">
        <f t="shared" si="6"/>
        <v>1.6</v>
      </c>
      <c r="Q18" s="24">
        <v>20</v>
      </c>
      <c r="R18" s="33">
        <f t="shared" si="7"/>
        <v>2</v>
      </c>
      <c r="S18" s="24">
        <v>17</v>
      </c>
      <c r="T18" s="33">
        <f t="shared" si="8"/>
        <v>1.7000000000000002</v>
      </c>
      <c r="U18" s="24">
        <v>17</v>
      </c>
      <c r="V18" s="33">
        <f t="shared" si="9"/>
        <v>1.7000000000000002</v>
      </c>
    </row>
    <row r="19" spans="1:22">
      <c r="A19" s="22"/>
      <c r="B19" s="23"/>
      <c r="C19" s="45"/>
      <c r="D19" s="47"/>
      <c r="E19" s="24"/>
      <c r="F19" s="33"/>
      <c r="G19" s="24"/>
      <c r="H19" s="33"/>
      <c r="I19" s="24"/>
      <c r="J19" s="33"/>
      <c r="K19" s="24"/>
      <c r="L19" s="33"/>
      <c r="M19" s="24"/>
      <c r="N19" s="33"/>
      <c r="O19" s="24"/>
      <c r="P19" s="33"/>
      <c r="Q19" s="24"/>
      <c r="R19" s="33"/>
      <c r="S19" s="24"/>
      <c r="T19" s="33"/>
      <c r="U19" s="24"/>
      <c r="V19" s="33"/>
    </row>
    <row r="20" spans="1:22" ht="46.5" customHeight="1">
      <c r="A20" s="22" t="s">
        <v>24</v>
      </c>
      <c r="B20" s="23">
        <v>0.1</v>
      </c>
      <c r="C20" s="45">
        <v>17</v>
      </c>
      <c r="D20" s="47">
        <f t="shared" si="0"/>
        <v>1.7000000000000002</v>
      </c>
      <c r="E20" s="24">
        <v>17</v>
      </c>
      <c r="F20" s="33">
        <f t="shared" si="1"/>
        <v>1.7000000000000002</v>
      </c>
      <c r="G20" s="24">
        <v>17</v>
      </c>
      <c r="H20" s="33">
        <f t="shared" si="2"/>
        <v>1.7000000000000002</v>
      </c>
      <c r="I20" s="24">
        <v>13</v>
      </c>
      <c r="J20" s="33">
        <f t="shared" si="3"/>
        <v>1.3</v>
      </c>
      <c r="K20" s="24">
        <v>22</v>
      </c>
      <c r="L20" s="33">
        <f t="shared" si="4"/>
        <v>2.2000000000000002</v>
      </c>
      <c r="M20" s="24">
        <v>18</v>
      </c>
      <c r="N20" s="33">
        <f t="shared" si="5"/>
        <v>1.8</v>
      </c>
      <c r="O20" s="24">
        <v>20</v>
      </c>
      <c r="P20" s="33">
        <f t="shared" si="6"/>
        <v>2</v>
      </c>
      <c r="Q20" s="24">
        <v>21</v>
      </c>
      <c r="R20" s="33">
        <f t="shared" si="7"/>
        <v>2.1</v>
      </c>
      <c r="S20" s="24">
        <v>21</v>
      </c>
      <c r="T20" s="33">
        <f t="shared" si="8"/>
        <v>2.1</v>
      </c>
      <c r="U20" s="24">
        <v>21</v>
      </c>
      <c r="V20" s="33">
        <f t="shared" si="9"/>
        <v>2.1</v>
      </c>
    </row>
    <row r="21" spans="1:22">
      <c r="A21" s="22"/>
      <c r="B21" s="23"/>
      <c r="C21" s="45"/>
      <c r="D21" s="47"/>
      <c r="E21" s="24"/>
      <c r="F21" s="33"/>
      <c r="G21" s="24"/>
      <c r="H21" s="33"/>
      <c r="I21" s="24"/>
      <c r="J21" s="33"/>
      <c r="K21" s="24"/>
      <c r="L21" s="33"/>
      <c r="M21" s="24"/>
      <c r="N21" s="33"/>
      <c r="O21" s="24"/>
      <c r="P21" s="33"/>
      <c r="Q21" s="24"/>
      <c r="R21" s="33"/>
      <c r="S21" s="24"/>
      <c r="T21" s="33"/>
      <c r="U21" s="24"/>
      <c r="V21" s="33"/>
    </row>
    <row r="22" spans="1:22" ht="45.75" customHeight="1">
      <c r="A22" s="22" t="s">
        <v>25</v>
      </c>
      <c r="B22" s="23">
        <v>0.05</v>
      </c>
      <c r="C22" s="45">
        <v>18</v>
      </c>
      <c r="D22" s="47">
        <f t="shared" si="0"/>
        <v>0.9</v>
      </c>
      <c r="E22" s="24">
        <v>17</v>
      </c>
      <c r="F22" s="33">
        <f t="shared" si="1"/>
        <v>0.85000000000000009</v>
      </c>
      <c r="G22" s="24">
        <v>18</v>
      </c>
      <c r="H22" s="33">
        <f t="shared" si="2"/>
        <v>0.9</v>
      </c>
      <c r="I22" s="24">
        <v>18</v>
      </c>
      <c r="J22" s="33">
        <f t="shared" si="3"/>
        <v>0.9</v>
      </c>
      <c r="K22" s="24">
        <v>19</v>
      </c>
      <c r="L22" s="33">
        <f t="shared" si="4"/>
        <v>0.95000000000000007</v>
      </c>
      <c r="M22" s="24">
        <v>14</v>
      </c>
      <c r="N22" s="33">
        <f t="shared" si="5"/>
        <v>0.70000000000000007</v>
      </c>
      <c r="O22" s="24">
        <v>20</v>
      </c>
      <c r="P22" s="33">
        <f t="shared" si="6"/>
        <v>1</v>
      </c>
      <c r="Q22" s="24">
        <v>21</v>
      </c>
      <c r="R22" s="33">
        <f t="shared" si="7"/>
        <v>1.05</v>
      </c>
      <c r="S22" s="24">
        <v>20</v>
      </c>
      <c r="T22" s="33">
        <f t="shared" si="8"/>
        <v>1</v>
      </c>
      <c r="U22" s="24">
        <v>24</v>
      </c>
      <c r="V22" s="33">
        <f t="shared" si="9"/>
        <v>1.2000000000000002</v>
      </c>
    </row>
    <row r="23" spans="1:22">
      <c r="A23" s="2"/>
      <c r="B23" s="23"/>
      <c r="C23" s="45"/>
      <c r="D23" s="48">
        <f t="shared" si="0"/>
        <v>0</v>
      </c>
      <c r="E23" s="24" t="s">
        <v>26</v>
      </c>
      <c r="F23" s="33"/>
      <c r="G23" s="24" t="s">
        <v>26</v>
      </c>
      <c r="H23" s="33"/>
      <c r="I23" s="24" t="s">
        <v>26</v>
      </c>
      <c r="J23" s="33"/>
      <c r="K23" s="24" t="s">
        <v>26</v>
      </c>
      <c r="L23" s="33"/>
      <c r="M23" s="24" t="s">
        <v>26</v>
      </c>
      <c r="N23" s="33"/>
      <c r="O23" s="24" t="s">
        <v>26</v>
      </c>
      <c r="P23" s="33" t="e">
        <f t="shared" si="6"/>
        <v>#VALUE!</v>
      </c>
      <c r="Q23" s="24" t="s">
        <v>26</v>
      </c>
      <c r="R23" s="33"/>
      <c r="S23" s="24" t="s">
        <v>26</v>
      </c>
      <c r="T23" s="33"/>
      <c r="U23" s="24" t="s">
        <v>26</v>
      </c>
      <c r="V23" s="33"/>
    </row>
    <row r="24" spans="1:22" ht="15.75" thickBot="1">
      <c r="A24" s="7" t="s">
        <v>27</v>
      </c>
      <c r="B24" s="25">
        <f>SUM(B12:B23)</f>
        <v>1</v>
      </c>
      <c r="C24" s="46">
        <f>(7+10+19+20+17+18)/6</f>
        <v>15.166666666666666</v>
      </c>
      <c r="D24" s="49">
        <f t="shared" si="0"/>
        <v>15.166666666666666</v>
      </c>
      <c r="E24" s="26">
        <v>15.799999999999999</v>
      </c>
      <c r="F24" s="34">
        <f>SUM(F12:F23)</f>
        <v>15.799999999999999</v>
      </c>
      <c r="G24" s="26">
        <v>13.200000000000001</v>
      </c>
      <c r="H24" s="33">
        <f t="shared" si="2"/>
        <v>13.200000000000001</v>
      </c>
      <c r="I24" s="26">
        <v>11.950000000000001</v>
      </c>
      <c r="J24" s="33">
        <f t="shared" si="3"/>
        <v>11.950000000000001</v>
      </c>
      <c r="K24" s="27">
        <v>17.55</v>
      </c>
      <c r="L24" s="33">
        <f t="shared" si="4"/>
        <v>17.55</v>
      </c>
      <c r="M24" s="27">
        <v>19.7</v>
      </c>
      <c r="N24" s="33">
        <f t="shared" si="5"/>
        <v>19.7</v>
      </c>
      <c r="O24" s="26">
        <v>13.6</v>
      </c>
      <c r="P24" s="33">
        <f t="shared" si="6"/>
        <v>13.6</v>
      </c>
      <c r="Q24" s="27">
        <v>17.8</v>
      </c>
      <c r="R24" s="33">
        <f>Q24*B24</f>
        <v>17.8</v>
      </c>
      <c r="S24" s="26">
        <v>15.9</v>
      </c>
      <c r="T24" s="33">
        <f t="shared" si="8"/>
        <v>15.9</v>
      </c>
      <c r="U24" s="26">
        <v>15.9</v>
      </c>
      <c r="V24" s="33">
        <f t="shared" si="9"/>
        <v>15.9</v>
      </c>
    </row>
    <row r="25" spans="1:22" ht="15.75" thickTop="1">
      <c r="A25" s="2"/>
      <c r="B25" s="23"/>
      <c r="C25" s="23"/>
      <c r="D25" s="23"/>
      <c r="E25" s="24" t="s">
        <v>26</v>
      </c>
      <c r="F25" s="24"/>
      <c r="G25" s="24" t="s">
        <v>26</v>
      </c>
      <c r="H25" s="24"/>
      <c r="I25" s="24" t="s">
        <v>26</v>
      </c>
      <c r="J25" s="24"/>
      <c r="K25" s="24" t="s">
        <v>26</v>
      </c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</sheetData>
  <mergeCells count="4">
    <mergeCell ref="F1:O1"/>
    <mergeCell ref="A2:U2"/>
    <mergeCell ref="A3:U3"/>
    <mergeCell ref="E10:M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</vt:lpstr>
      <vt:lpstr>MATH SHOWN WITH WEIGHT 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Tiffany Gilroy</cp:lastModifiedBy>
  <dcterms:created xsi:type="dcterms:W3CDTF">2017-12-13T17:43:18Z</dcterms:created>
  <dcterms:modified xsi:type="dcterms:W3CDTF">2018-08-15T14:41:46Z</dcterms:modified>
</cp:coreProperties>
</file>