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tuconsultants.sharepoint.com/Shared Documents/Clients/Hope/FY2014 and Prior/FY2014/"/>
    </mc:Choice>
  </mc:AlternateContent>
  <bookViews>
    <workbookView xWindow="0" yWindow="0" windowWidth="28800" windowHeight="11010"/>
  </bookViews>
  <sheets>
    <sheet name="Inquiry_9_7_2018_17_38_11 (1)" sheetId="1" r:id="rId1"/>
  </sheets>
  <calcPr calcId="0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<sst xmlns="http://schemas.openxmlformats.org/spreadsheetml/2006/main" count="212" uniqueCount="79">
  <si>
    <t>471 Application Number</t>
  </si>
  <si>
    <t>471 Form Status</t>
  </si>
  <si>
    <t>FRN</t>
  </si>
  <si>
    <t>470 Application Number</t>
  </si>
  <si>
    <t>470 Form Status</t>
  </si>
  <si>
    <t>Applicant Name</t>
  </si>
  <si>
    <t>BEN</t>
  </si>
  <si>
    <t>Application Type</t>
  </si>
  <si>
    <t>Applicant Street Address1</t>
  </si>
  <si>
    <t>Applicant Street Address2</t>
  </si>
  <si>
    <t>Applicant City</t>
  </si>
  <si>
    <t>Applicant State</t>
  </si>
  <si>
    <t>Applicant Zip Code</t>
  </si>
  <si>
    <t>SPIN</t>
  </si>
  <si>
    <t>Service Provider Name</t>
  </si>
  <si>
    <t>Commitment Status</t>
  </si>
  <si>
    <t>FCDL Comment</t>
  </si>
  <si>
    <t>486 SSD</t>
  </si>
  <si>
    <t>Funding Year</t>
  </si>
  <si>
    <t>FCDL Date</t>
  </si>
  <si>
    <t>Contract Exp Date</t>
  </si>
  <si>
    <t>Last Date to Invoice</t>
  </si>
  <si>
    <t>Orig FRN Service Type</t>
  </si>
  <si>
    <t>Orig R Monthly Cost</t>
  </si>
  <si>
    <t>Orig R Ineligible Cost</t>
  </si>
  <si>
    <t>Orig R Eligible Cost</t>
  </si>
  <si>
    <t>Orig R Months of Service</t>
  </si>
  <si>
    <t>Orig R Annual Cost</t>
  </si>
  <si>
    <t>Orig NR Cost</t>
  </si>
  <si>
    <t>Orig NR Ineligible Cost</t>
  </si>
  <si>
    <t>Orig NR Eligible Cost</t>
  </si>
  <si>
    <t>Orig Total Cost</t>
  </si>
  <si>
    <t>Orig Discount</t>
  </si>
  <si>
    <t>Orig Commitment Request</t>
  </si>
  <si>
    <t>Cmtd FRN Service Type</t>
  </si>
  <si>
    <t>Committed Amount</t>
  </si>
  <si>
    <t>Cmtd R Monthly Cost</t>
  </si>
  <si>
    <t>Cmtd R Ineligible Cost</t>
  </si>
  <si>
    <t>Cmtd R Eligible Cost</t>
  </si>
  <si>
    <t>Cmtd R Months of Service</t>
  </si>
  <si>
    <t>Cmtd R Annual Cost</t>
  </si>
  <si>
    <t>Cmtd NR Cost</t>
  </si>
  <si>
    <t>Cmtd NR Ineligible Cost</t>
  </si>
  <si>
    <t>Cmtd NR Eligible Cost</t>
  </si>
  <si>
    <t>Cmtd Total Cost</t>
  </si>
  <si>
    <t>Cmtd Discount</t>
  </si>
  <si>
    <t>Cmtd Commitment Request</t>
  </si>
  <si>
    <t>Orig 471 SSD</t>
  </si>
  <si>
    <t>Cmtd 471 SSD</t>
  </si>
  <si>
    <t>Invoicing Mode</t>
  </si>
  <si>
    <t>Site Identifier</t>
  </si>
  <si>
    <t>Total Authorized Disbursement</t>
  </si>
  <si>
    <t>Wave Number</t>
  </si>
  <si>
    <t>Appeal Wave Number</t>
  </si>
  <si>
    <t>CERTIFIED</t>
  </si>
  <si>
    <t>HOPE SCHOOL</t>
  </si>
  <si>
    <t>SCHOOL</t>
  </si>
  <si>
    <t>15 EAST HAZEL DELL LANE</t>
  </si>
  <si>
    <t>SPRINGFIELD</t>
  </si>
  <si>
    <t>IL</t>
  </si>
  <si>
    <t>Dell Marketing LP</t>
  </si>
  <si>
    <t>NOT FUNDED</t>
  </si>
  <si>
    <t>DR: Given Program demand, the funding cap will not provide for Internal Connections and/or Basic Maintenance of Internal Connections at your approved discount level to be funded. Please see http://www.universalservice.org/sl/ for further details.</t>
  </si>
  <si>
    <t>INTERNAL CONNECTIONS</t>
  </si>
  <si>
    <t>NOT SET</t>
  </si>
  <si>
    <t>Illinois Bell Telephone Company</t>
  </si>
  <si>
    <t>FUNDED</t>
  </si>
  <si>
    <t>TELCOMM SERVICES</t>
  </si>
  <si>
    <t>SPI</t>
  </si>
  <si>
    <t>Verizon Wireless (Cellco Partnership)</t>
  </si>
  <si>
    <t>USA Mobility Wireless, Inc.</t>
  </si>
  <si>
    <t>BEAR</t>
  </si>
  <si>
    <t>Comcast Business Communications</t>
  </si>
  <si>
    <t>INTERNET ACCESS</t>
  </si>
  <si>
    <t>Illinois Century Network</t>
  </si>
  <si>
    <t>City Water Light &amp; Power</t>
  </si>
  <si>
    <t>SBC Long Distance, LLC.</t>
  </si>
  <si>
    <t>AT&amp;T Mobility</t>
  </si>
  <si>
    <t>AT&amp;T Corp.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</si>
</sst>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14" fontId="0" fillId="33" borderId="0" xfId="0" applyNumberFormat="1" applyFill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4"/>
  <sheetViews>
    <sheetView tabSelected="1" workbookViewId="0">
      <selection activeCell="M19" sqref="M19"/>
    </sheetView>
  </sheetViews>
  <sheetFormatPr defaultRowHeight="15" x14ac:dyDescent="0.25"/>
  <cols>
    <col min="14" max="14" width="12.140625" customWidth="1"/>
    <col min="15" max="15" width="24" customWidth="1"/>
    <col min="20" max="20" width="10.7109375" customWidth="1"/>
    <col min="22" max="22" width="18.140625" customWidth="1"/>
    <col min="45" max="45" width="11.42578125" customWidth="1"/>
    <col min="47" max="47" width="11.140625" customWidth="1"/>
    <col min="52" max="52" width="12" customWidth="1"/>
  </cols>
  <sheetData>
    <row r="1" spans="1:5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s="4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</row>
    <row r="2" spans="1:54" x14ac:dyDescent="0.25">
      <c r="A2">
        <v>970017</v>
      </c>
      <c r="B2" t="s">
        <v>54</v>
      </c>
      <c r="C2">
        <v>2640679</v>
      </c>
      <c r="D2" t="str">
        <f>"215920001101290"</f>
        <v>215920001101290</v>
      </c>
      <c r="E2" t="s">
        <v>54</v>
      </c>
      <c r="F2" t="s">
        <v>55</v>
      </c>
      <c r="G2">
        <v>73275</v>
      </c>
      <c r="H2" t="s">
        <v>56</v>
      </c>
      <c r="I2" t="s">
        <v>57</v>
      </c>
      <c r="K2" t="s">
        <v>58</v>
      </c>
      <c r="L2" t="s">
        <v>59</v>
      </c>
      <c r="M2">
        <v>62712</v>
      </c>
      <c r="N2">
        <v>143004340</v>
      </c>
      <c r="O2" t="s">
        <v>60</v>
      </c>
      <c r="P2" t="s">
        <v>61</v>
      </c>
      <c r="Q2" t="s">
        <v>62</v>
      </c>
      <c r="S2">
        <v>2014</v>
      </c>
      <c r="T2" s="1">
        <v>41878</v>
      </c>
      <c r="U2" s="1">
        <v>42277</v>
      </c>
      <c r="V2" s="1">
        <v>42397</v>
      </c>
      <c r="W2" t="s">
        <v>63</v>
      </c>
      <c r="X2" s="2">
        <v>0</v>
      </c>
      <c r="Y2" s="2">
        <v>0</v>
      </c>
      <c r="Z2" s="2">
        <v>0</v>
      </c>
      <c r="AA2">
        <v>12</v>
      </c>
      <c r="AB2" s="2">
        <v>0</v>
      </c>
      <c r="AC2" s="2">
        <v>9008</v>
      </c>
      <c r="AD2" s="2">
        <v>0</v>
      </c>
      <c r="AE2" s="2">
        <v>9008</v>
      </c>
      <c r="AF2" s="2">
        <v>9008</v>
      </c>
      <c r="AG2">
        <v>89</v>
      </c>
      <c r="AH2" s="2">
        <v>8017.12</v>
      </c>
      <c r="AI2" t="s">
        <v>63</v>
      </c>
      <c r="AJ2" s="2">
        <v>0</v>
      </c>
      <c r="AK2" s="2">
        <v>0</v>
      </c>
      <c r="AL2" s="2">
        <v>0</v>
      </c>
      <c r="AM2" s="2">
        <v>0</v>
      </c>
      <c r="AN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>
        <v>89</v>
      </c>
      <c r="AU2" s="2">
        <v>0</v>
      </c>
      <c r="AV2" s="1">
        <v>41821</v>
      </c>
      <c r="AX2" t="s">
        <v>64</v>
      </c>
      <c r="BA2">
        <v>16</v>
      </c>
    </row>
    <row r="3" spans="1:54" x14ac:dyDescent="0.25">
      <c r="A3">
        <v>970017</v>
      </c>
      <c r="B3" t="s">
        <v>54</v>
      </c>
      <c r="C3">
        <v>2640673</v>
      </c>
      <c r="D3" t="str">
        <f>"215920001101290"</f>
        <v>215920001101290</v>
      </c>
      <c r="E3" t="s">
        <v>54</v>
      </c>
      <c r="F3" t="s">
        <v>55</v>
      </c>
      <c r="G3">
        <v>73275</v>
      </c>
      <c r="H3" t="s">
        <v>56</v>
      </c>
      <c r="I3" t="s">
        <v>57</v>
      </c>
      <c r="K3" t="s">
        <v>58</v>
      </c>
      <c r="L3" t="s">
        <v>59</v>
      </c>
      <c r="M3">
        <v>62712</v>
      </c>
      <c r="N3">
        <v>143004340</v>
      </c>
      <c r="O3" t="s">
        <v>60</v>
      </c>
      <c r="P3" t="s">
        <v>61</v>
      </c>
      <c r="Q3" t="s">
        <v>62</v>
      </c>
      <c r="S3">
        <v>2014</v>
      </c>
      <c r="T3" s="1">
        <v>41878</v>
      </c>
      <c r="U3" s="1">
        <v>42277</v>
      </c>
      <c r="V3" s="1">
        <v>42397</v>
      </c>
      <c r="W3" t="s">
        <v>63</v>
      </c>
      <c r="X3" s="2">
        <v>0</v>
      </c>
      <c r="Y3" s="2">
        <v>0</v>
      </c>
      <c r="Z3" s="2">
        <v>0</v>
      </c>
      <c r="AA3">
        <v>12</v>
      </c>
      <c r="AB3" s="2">
        <v>0</v>
      </c>
      <c r="AC3" s="2">
        <v>52504.5</v>
      </c>
      <c r="AD3" s="2">
        <v>0</v>
      </c>
      <c r="AE3" s="2">
        <v>52504.5</v>
      </c>
      <c r="AF3" s="2">
        <v>52504.5</v>
      </c>
      <c r="AG3">
        <v>89</v>
      </c>
      <c r="AH3" s="2">
        <v>46729.01</v>
      </c>
      <c r="AI3" t="s">
        <v>63</v>
      </c>
      <c r="AJ3" s="2">
        <v>0</v>
      </c>
      <c r="AK3" s="2">
        <v>0</v>
      </c>
      <c r="AL3" s="2">
        <v>0</v>
      </c>
      <c r="AM3" s="2">
        <v>0</v>
      </c>
      <c r="AN3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>
        <v>89</v>
      </c>
      <c r="AU3" s="2">
        <v>0</v>
      </c>
      <c r="AV3" s="1">
        <v>41821</v>
      </c>
      <c r="AX3" t="s">
        <v>64</v>
      </c>
      <c r="BA3">
        <v>16</v>
      </c>
    </row>
    <row r="4" spans="1:54" x14ac:dyDescent="0.25">
      <c r="A4">
        <v>973594</v>
      </c>
      <c r="B4" t="s">
        <v>54</v>
      </c>
      <c r="C4">
        <v>2656458</v>
      </c>
      <c r="D4" t="str">
        <f t="shared" ref="D4:D14" si="0">"478510001212869"</f>
        <v>478510001212869</v>
      </c>
      <c r="E4" t="s">
        <v>54</v>
      </c>
      <c r="F4" t="s">
        <v>55</v>
      </c>
      <c r="G4">
        <v>73275</v>
      </c>
      <c r="H4" t="s">
        <v>56</v>
      </c>
      <c r="I4" t="s">
        <v>57</v>
      </c>
      <c r="K4" t="s">
        <v>58</v>
      </c>
      <c r="L4" t="s">
        <v>59</v>
      </c>
      <c r="M4">
        <v>62712</v>
      </c>
      <c r="N4">
        <v>143001912</v>
      </c>
      <c r="O4" t="s">
        <v>65</v>
      </c>
      <c r="P4" t="s">
        <v>66</v>
      </c>
      <c r="R4" s="1">
        <v>41821</v>
      </c>
      <c r="S4">
        <v>2014</v>
      </c>
      <c r="T4" s="1">
        <v>41774</v>
      </c>
      <c r="V4" s="1">
        <v>42305</v>
      </c>
      <c r="W4" t="s">
        <v>67</v>
      </c>
      <c r="X4" s="2">
        <v>821.17</v>
      </c>
      <c r="Y4" s="2">
        <v>1.07</v>
      </c>
      <c r="Z4" s="2">
        <v>820.1</v>
      </c>
      <c r="AA4">
        <v>12</v>
      </c>
      <c r="AB4" s="2">
        <v>9841.2000000000007</v>
      </c>
      <c r="AC4" s="2">
        <v>0</v>
      </c>
      <c r="AD4" s="2">
        <v>0</v>
      </c>
      <c r="AE4" s="2">
        <v>0</v>
      </c>
      <c r="AF4" s="2">
        <v>9841.2000000000007</v>
      </c>
      <c r="AG4">
        <v>89</v>
      </c>
      <c r="AH4" s="2">
        <v>8758.67</v>
      </c>
      <c r="AI4" t="s">
        <v>67</v>
      </c>
      <c r="AJ4" s="2">
        <v>8758.67</v>
      </c>
      <c r="AK4" s="2">
        <v>821.17</v>
      </c>
      <c r="AL4" s="2">
        <v>1.07</v>
      </c>
      <c r="AM4" s="2">
        <v>820.1</v>
      </c>
      <c r="AN4">
        <v>12</v>
      </c>
      <c r="AO4" s="2">
        <v>9841.2000000000007</v>
      </c>
      <c r="AP4" s="2">
        <v>0</v>
      </c>
      <c r="AQ4" s="2">
        <v>0</v>
      </c>
      <c r="AR4" s="2">
        <v>0</v>
      </c>
      <c r="AS4" s="2">
        <v>9841.2000000000007</v>
      </c>
      <c r="AT4">
        <v>89</v>
      </c>
      <c r="AU4" s="2">
        <v>8758.67</v>
      </c>
      <c r="AV4" s="1">
        <v>41821</v>
      </c>
      <c r="AW4" s="1">
        <v>41821</v>
      </c>
      <c r="AX4" t="s">
        <v>68</v>
      </c>
      <c r="AZ4" s="2">
        <v>8758.66</v>
      </c>
      <c r="BA4">
        <v>1</v>
      </c>
    </row>
    <row r="5" spans="1:54" x14ac:dyDescent="0.25">
      <c r="A5">
        <v>973594</v>
      </c>
      <c r="B5" t="s">
        <v>54</v>
      </c>
      <c r="C5">
        <v>2670363</v>
      </c>
      <c r="D5" t="str">
        <f t="shared" si="0"/>
        <v>478510001212869</v>
      </c>
      <c r="E5" t="s">
        <v>54</v>
      </c>
      <c r="F5" t="s">
        <v>55</v>
      </c>
      <c r="G5">
        <v>73275</v>
      </c>
      <c r="H5" t="s">
        <v>56</v>
      </c>
      <c r="I5" t="s">
        <v>57</v>
      </c>
      <c r="K5" t="s">
        <v>58</v>
      </c>
      <c r="L5" t="s">
        <v>59</v>
      </c>
      <c r="M5">
        <v>62712</v>
      </c>
      <c r="N5">
        <v>143001912</v>
      </c>
      <c r="O5" t="s">
        <v>65</v>
      </c>
      <c r="P5" t="s">
        <v>66</v>
      </c>
      <c r="R5" s="1">
        <v>41821</v>
      </c>
      <c r="S5">
        <v>2014</v>
      </c>
      <c r="T5" s="1">
        <v>41774</v>
      </c>
      <c r="V5" s="1">
        <v>42305</v>
      </c>
      <c r="W5" t="s">
        <v>67</v>
      </c>
      <c r="X5" s="2">
        <v>3385.41</v>
      </c>
      <c r="Y5" s="2">
        <v>14.99</v>
      </c>
      <c r="Z5" s="2">
        <v>3370.42</v>
      </c>
      <c r="AA5">
        <v>12</v>
      </c>
      <c r="AB5" s="2">
        <v>40445.040000000001</v>
      </c>
      <c r="AC5" s="2">
        <v>0</v>
      </c>
      <c r="AD5" s="2">
        <v>0</v>
      </c>
      <c r="AE5" s="2">
        <v>0</v>
      </c>
      <c r="AF5" s="2">
        <v>40445.040000000001</v>
      </c>
      <c r="AG5">
        <v>89</v>
      </c>
      <c r="AH5" s="2">
        <v>35996.089999999997</v>
      </c>
      <c r="AI5" t="s">
        <v>67</v>
      </c>
      <c r="AJ5" s="2">
        <v>35996.089999999997</v>
      </c>
      <c r="AK5" s="2">
        <v>3385.41</v>
      </c>
      <c r="AL5" s="2">
        <v>14.99</v>
      </c>
      <c r="AM5" s="2">
        <v>3370.42</v>
      </c>
      <c r="AN5">
        <v>12</v>
      </c>
      <c r="AO5" s="2">
        <v>40445.040000000001</v>
      </c>
      <c r="AP5" s="2">
        <v>0</v>
      </c>
      <c r="AQ5" s="2">
        <v>0</v>
      </c>
      <c r="AR5" s="2">
        <v>0</v>
      </c>
      <c r="AS5" s="2">
        <v>40445.040000000001</v>
      </c>
      <c r="AT5">
        <v>89</v>
      </c>
      <c r="AU5" s="2">
        <v>35996.089999999997</v>
      </c>
      <c r="AV5" s="1">
        <v>41821</v>
      </c>
      <c r="AW5" s="1">
        <v>41821</v>
      </c>
      <c r="AX5" t="s">
        <v>68</v>
      </c>
      <c r="AZ5" s="2">
        <v>35996.089999999997</v>
      </c>
      <c r="BA5">
        <v>1</v>
      </c>
    </row>
    <row r="6" spans="1:54" x14ac:dyDescent="0.25">
      <c r="A6">
        <v>973594</v>
      </c>
      <c r="B6" t="s">
        <v>54</v>
      </c>
      <c r="C6">
        <v>2670388</v>
      </c>
      <c r="D6" t="str">
        <f t="shared" si="0"/>
        <v>478510001212869</v>
      </c>
      <c r="E6" t="s">
        <v>54</v>
      </c>
      <c r="F6" t="s">
        <v>55</v>
      </c>
      <c r="G6">
        <v>73275</v>
      </c>
      <c r="H6" t="s">
        <v>56</v>
      </c>
      <c r="I6" t="s">
        <v>57</v>
      </c>
      <c r="K6" t="s">
        <v>58</v>
      </c>
      <c r="L6" t="s">
        <v>59</v>
      </c>
      <c r="M6">
        <v>62712</v>
      </c>
      <c r="N6">
        <v>143000677</v>
      </c>
      <c r="O6" t="s">
        <v>69</v>
      </c>
      <c r="P6" t="s">
        <v>66</v>
      </c>
      <c r="R6" s="1">
        <v>41821</v>
      </c>
      <c r="S6">
        <v>2014</v>
      </c>
      <c r="T6" s="1">
        <v>41774</v>
      </c>
      <c r="V6" s="1">
        <v>42305</v>
      </c>
      <c r="W6" t="s">
        <v>67</v>
      </c>
      <c r="X6" s="2">
        <v>6044.98</v>
      </c>
      <c r="Y6" s="2">
        <v>137.47999999999999</v>
      </c>
      <c r="Z6" s="2">
        <v>5907.5</v>
      </c>
      <c r="AA6">
        <v>12</v>
      </c>
      <c r="AB6" s="2">
        <v>70890</v>
      </c>
      <c r="AC6" s="2">
        <v>0</v>
      </c>
      <c r="AD6" s="2">
        <v>0</v>
      </c>
      <c r="AE6" s="2">
        <v>0</v>
      </c>
      <c r="AF6" s="2">
        <v>70890</v>
      </c>
      <c r="AG6">
        <v>89</v>
      </c>
      <c r="AH6" s="2">
        <v>63092.1</v>
      </c>
      <c r="AI6" t="s">
        <v>67</v>
      </c>
      <c r="AJ6" s="2">
        <v>63092.1</v>
      </c>
      <c r="AK6" s="2">
        <v>6044.98</v>
      </c>
      <c r="AL6" s="2">
        <v>137.47999999999999</v>
      </c>
      <c r="AM6" s="2">
        <v>5907.5</v>
      </c>
      <c r="AN6">
        <v>12</v>
      </c>
      <c r="AO6" s="2">
        <v>70890</v>
      </c>
      <c r="AP6" s="2">
        <v>0</v>
      </c>
      <c r="AQ6" s="2">
        <v>0</v>
      </c>
      <c r="AR6" s="2">
        <v>0</v>
      </c>
      <c r="AS6" s="2">
        <v>70890</v>
      </c>
      <c r="AT6">
        <v>89</v>
      </c>
      <c r="AU6" s="2">
        <v>63092.1</v>
      </c>
      <c r="AV6" s="1">
        <v>41821</v>
      </c>
      <c r="AW6" s="1">
        <v>41821</v>
      </c>
      <c r="AX6" t="s">
        <v>68</v>
      </c>
      <c r="AZ6" s="2">
        <v>63092.1</v>
      </c>
      <c r="BA6">
        <v>1</v>
      </c>
    </row>
    <row r="7" spans="1:54" x14ac:dyDescent="0.25">
      <c r="A7">
        <v>973594</v>
      </c>
      <c r="B7" t="s">
        <v>54</v>
      </c>
      <c r="C7">
        <v>2670392</v>
      </c>
      <c r="D7" t="str">
        <f t="shared" si="0"/>
        <v>478510001212869</v>
      </c>
      <c r="E7" t="s">
        <v>54</v>
      </c>
      <c r="F7" t="s">
        <v>55</v>
      </c>
      <c r="G7">
        <v>73275</v>
      </c>
      <c r="H7" t="s">
        <v>56</v>
      </c>
      <c r="I7" t="s">
        <v>57</v>
      </c>
      <c r="K7" t="s">
        <v>58</v>
      </c>
      <c r="L7" t="s">
        <v>59</v>
      </c>
      <c r="M7">
        <v>62712</v>
      </c>
      <c r="N7">
        <v>143018525</v>
      </c>
      <c r="O7" t="s">
        <v>70</v>
      </c>
      <c r="P7" t="s">
        <v>66</v>
      </c>
      <c r="R7" s="1">
        <v>41821</v>
      </c>
      <c r="S7">
        <v>2014</v>
      </c>
      <c r="T7" s="1">
        <v>41774</v>
      </c>
      <c r="V7" s="1">
        <v>42425</v>
      </c>
      <c r="W7" t="s">
        <v>67</v>
      </c>
      <c r="X7" s="2">
        <v>36.840000000000003</v>
      </c>
      <c r="Y7" s="2">
        <v>1.25</v>
      </c>
      <c r="Z7" s="2">
        <v>35.590000000000003</v>
      </c>
      <c r="AA7">
        <v>12</v>
      </c>
      <c r="AB7" s="2">
        <v>427.08</v>
      </c>
      <c r="AC7" s="2">
        <v>0</v>
      </c>
      <c r="AD7" s="2">
        <v>0</v>
      </c>
      <c r="AE7" s="2">
        <v>0</v>
      </c>
      <c r="AF7" s="2">
        <v>427.08</v>
      </c>
      <c r="AG7">
        <v>89</v>
      </c>
      <c r="AH7" s="2">
        <v>380.1</v>
      </c>
      <c r="AI7" t="s">
        <v>67</v>
      </c>
      <c r="AJ7" s="2">
        <v>380.1</v>
      </c>
      <c r="AK7" s="2">
        <v>36.840000000000003</v>
      </c>
      <c r="AL7" s="2">
        <v>1.25</v>
      </c>
      <c r="AM7" s="2">
        <v>35.590000000000003</v>
      </c>
      <c r="AN7">
        <v>12</v>
      </c>
      <c r="AO7" s="2">
        <v>427.08</v>
      </c>
      <c r="AP7" s="2">
        <v>0</v>
      </c>
      <c r="AQ7" s="2">
        <v>0</v>
      </c>
      <c r="AR7" s="2">
        <v>0</v>
      </c>
      <c r="AS7" s="2">
        <v>427.08</v>
      </c>
      <c r="AT7">
        <v>89</v>
      </c>
      <c r="AU7" s="2">
        <v>380.1</v>
      </c>
      <c r="AV7" s="1">
        <v>41821</v>
      </c>
      <c r="AW7" s="1">
        <v>41821</v>
      </c>
      <c r="AX7" t="s">
        <v>71</v>
      </c>
      <c r="AZ7" s="2">
        <v>355.42</v>
      </c>
      <c r="BA7">
        <v>1</v>
      </c>
    </row>
    <row r="8" spans="1:54" x14ac:dyDescent="0.25">
      <c r="A8">
        <v>973594</v>
      </c>
      <c r="B8" t="s">
        <v>54</v>
      </c>
      <c r="C8">
        <v>2670427</v>
      </c>
      <c r="D8" t="str">
        <f t="shared" si="0"/>
        <v>478510001212869</v>
      </c>
      <c r="E8" t="s">
        <v>54</v>
      </c>
      <c r="F8" t="s">
        <v>55</v>
      </c>
      <c r="G8">
        <v>73275</v>
      </c>
      <c r="H8" t="s">
        <v>56</v>
      </c>
      <c r="I8" t="s">
        <v>57</v>
      </c>
      <c r="K8" t="s">
        <v>58</v>
      </c>
      <c r="L8" t="s">
        <v>59</v>
      </c>
      <c r="M8">
        <v>62712</v>
      </c>
      <c r="N8">
        <v>143003990</v>
      </c>
      <c r="O8" t="s">
        <v>72</v>
      </c>
      <c r="P8" t="s">
        <v>66</v>
      </c>
      <c r="R8" s="1">
        <v>41821</v>
      </c>
      <c r="S8">
        <v>2014</v>
      </c>
      <c r="T8" s="1">
        <v>41774</v>
      </c>
      <c r="V8" s="1">
        <v>42425</v>
      </c>
      <c r="W8" t="s">
        <v>73</v>
      </c>
      <c r="X8" s="2">
        <v>79.900000000000006</v>
      </c>
      <c r="Y8" s="2">
        <v>0</v>
      </c>
      <c r="Z8" s="2">
        <v>79.900000000000006</v>
      </c>
      <c r="AA8">
        <v>12</v>
      </c>
      <c r="AB8" s="2">
        <v>958.8</v>
      </c>
      <c r="AC8" s="2">
        <v>0</v>
      </c>
      <c r="AD8" s="2">
        <v>0</v>
      </c>
      <c r="AE8" s="2">
        <v>0</v>
      </c>
      <c r="AF8" s="2">
        <v>958.8</v>
      </c>
      <c r="AG8">
        <v>89</v>
      </c>
      <c r="AH8" s="2">
        <v>853.33</v>
      </c>
      <c r="AI8" t="s">
        <v>73</v>
      </c>
      <c r="AJ8" s="2">
        <v>853.33</v>
      </c>
      <c r="AK8" s="2">
        <v>79.900000000000006</v>
      </c>
      <c r="AL8" s="2">
        <v>0</v>
      </c>
      <c r="AM8" s="2">
        <v>79.900000000000006</v>
      </c>
      <c r="AN8">
        <v>12</v>
      </c>
      <c r="AO8" s="2">
        <v>958.8</v>
      </c>
      <c r="AP8" s="2">
        <v>0</v>
      </c>
      <c r="AQ8" s="2">
        <v>0</v>
      </c>
      <c r="AR8" s="2">
        <v>0</v>
      </c>
      <c r="AS8" s="2">
        <v>958.8</v>
      </c>
      <c r="AT8">
        <v>89</v>
      </c>
      <c r="AU8" s="2">
        <v>853.33</v>
      </c>
      <c r="AV8" s="1">
        <v>41821</v>
      </c>
      <c r="AW8" s="1">
        <v>41821</v>
      </c>
      <c r="AX8" t="s">
        <v>71</v>
      </c>
      <c r="AZ8" s="2">
        <v>853.33</v>
      </c>
      <c r="BA8">
        <v>1</v>
      </c>
    </row>
    <row r="9" spans="1:54" x14ac:dyDescent="0.25">
      <c r="A9">
        <v>973594</v>
      </c>
      <c r="B9" t="s">
        <v>54</v>
      </c>
      <c r="C9">
        <v>2670406</v>
      </c>
      <c r="D9" t="str">
        <f t="shared" si="0"/>
        <v>478510001212869</v>
      </c>
      <c r="E9" t="s">
        <v>54</v>
      </c>
      <c r="F9" t="s">
        <v>55</v>
      </c>
      <c r="G9">
        <v>73275</v>
      </c>
      <c r="H9" t="s">
        <v>56</v>
      </c>
      <c r="I9" t="s">
        <v>57</v>
      </c>
      <c r="K9" t="s">
        <v>58</v>
      </c>
      <c r="L9" t="s">
        <v>59</v>
      </c>
      <c r="M9">
        <v>62712</v>
      </c>
      <c r="N9">
        <v>143028319</v>
      </c>
      <c r="O9" t="s">
        <v>74</v>
      </c>
      <c r="P9" t="s">
        <v>66</v>
      </c>
      <c r="R9" s="1">
        <v>41821</v>
      </c>
      <c r="S9">
        <v>2014</v>
      </c>
      <c r="T9" s="1">
        <v>41774</v>
      </c>
      <c r="V9" s="1">
        <v>42305</v>
      </c>
      <c r="W9" t="s">
        <v>73</v>
      </c>
      <c r="X9" s="2">
        <v>286.13</v>
      </c>
      <c r="Y9" s="2">
        <v>0</v>
      </c>
      <c r="Z9" s="2">
        <v>286.13</v>
      </c>
      <c r="AA9">
        <v>12</v>
      </c>
      <c r="AB9" s="2">
        <v>3433.56</v>
      </c>
      <c r="AC9" s="2">
        <v>0</v>
      </c>
      <c r="AD9" s="2">
        <v>0</v>
      </c>
      <c r="AE9" s="2">
        <v>0</v>
      </c>
      <c r="AF9" s="2">
        <v>3433.56</v>
      </c>
      <c r="AG9">
        <v>89</v>
      </c>
      <c r="AH9" s="2">
        <v>3055.87</v>
      </c>
      <c r="AI9" t="s">
        <v>73</v>
      </c>
      <c r="AJ9" s="2">
        <v>3055.87</v>
      </c>
      <c r="AK9" s="2">
        <v>286.13</v>
      </c>
      <c r="AL9" s="2">
        <v>0</v>
      </c>
      <c r="AM9" s="2">
        <v>286.13</v>
      </c>
      <c r="AN9">
        <v>12</v>
      </c>
      <c r="AO9" s="2">
        <v>3433.56</v>
      </c>
      <c r="AP9" s="2">
        <v>0</v>
      </c>
      <c r="AQ9" s="2">
        <v>0</v>
      </c>
      <c r="AR9" s="2">
        <v>0</v>
      </c>
      <c r="AS9" s="2">
        <v>3433.56</v>
      </c>
      <c r="AT9">
        <v>89</v>
      </c>
      <c r="AU9" s="2">
        <v>3055.87</v>
      </c>
      <c r="AV9" s="1">
        <v>41821</v>
      </c>
      <c r="AW9" s="1">
        <v>41821</v>
      </c>
      <c r="AX9" t="s">
        <v>64</v>
      </c>
      <c r="BA9">
        <v>1</v>
      </c>
    </row>
    <row r="10" spans="1:54" x14ac:dyDescent="0.25">
      <c r="A10">
        <v>973594</v>
      </c>
      <c r="B10" t="s">
        <v>54</v>
      </c>
      <c r="C10">
        <v>2670411</v>
      </c>
      <c r="D10" t="str">
        <f t="shared" si="0"/>
        <v>478510001212869</v>
      </c>
      <c r="E10" t="s">
        <v>54</v>
      </c>
      <c r="F10" t="s">
        <v>55</v>
      </c>
      <c r="G10">
        <v>73275</v>
      </c>
      <c r="H10" t="s">
        <v>56</v>
      </c>
      <c r="I10" t="s">
        <v>57</v>
      </c>
      <c r="K10" t="s">
        <v>58</v>
      </c>
      <c r="L10" t="s">
        <v>59</v>
      </c>
      <c r="M10">
        <v>62712</v>
      </c>
      <c r="N10" s="4">
        <v>143004961</v>
      </c>
      <c r="O10" s="4" t="s">
        <v>75</v>
      </c>
      <c r="P10" s="4" t="s">
        <v>66</v>
      </c>
      <c r="Q10" s="4"/>
      <c r="R10" s="3">
        <v>41821</v>
      </c>
      <c r="S10" s="4">
        <v>2014</v>
      </c>
      <c r="T10" s="1">
        <v>41774</v>
      </c>
      <c r="V10" s="3">
        <v>42979</v>
      </c>
      <c r="W10" t="s">
        <v>73</v>
      </c>
      <c r="X10" s="2">
        <v>2566.8000000000002</v>
      </c>
      <c r="Y10" s="2">
        <v>0</v>
      </c>
      <c r="Z10" s="2">
        <v>2566.8000000000002</v>
      </c>
      <c r="AA10">
        <v>12</v>
      </c>
      <c r="AB10" s="2">
        <v>30801.599999999999</v>
      </c>
      <c r="AC10" s="2">
        <v>0</v>
      </c>
      <c r="AD10" s="2">
        <v>0</v>
      </c>
      <c r="AE10" s="2">
        <v>0</v>
      </c>
      <c r="AF10" s="2">
        <v>30801.599999999999</v>
      </c>
      <c r="AG10">
        <v>89</v>
      </c>
      <c r="AH10" s="2">
        <v>27413.42</v>
      </c>
      <c r="AI10" t="s">
        <v>73</v>
      </c>
      <c r="AJ10" s="2">
        <v>27413.42</v>
      </c>
      <c r="AK10" s="2">
        <v>2566.8000000000002</v>
      </c>
      <c r="AL10" s="2">
        <v>0</v>
      </c>
      <c r="AM10" s="2">
        <v>2566.8000000000002</v>
      </c>
      <c r="AN10">
        <v>12</v>
      </c>
      <c r="AO10" s="2">
        <v>30801.599999999999</v>
      </c>
      <c r="AP10" s="2">
        <v>0</v>
      </c>
      <c r="AQ10" s="2">
        <v>0</v>
      </c>
      <c r="AR10" s="2">
        <v>0</v>
      </c>
      <c r="AS10" s="2">
        <v>30801.599999999999</v>
      </c>
      <c r="AT10">
        <v>89</v>
      </c>
      <c r="AU10" s="2">
        <v>27413.42</v>
      </c>
      <c r="AV10" s="1">
        <v>41821</v>
      </c>
      <c r="AW10" s="1">
        <v>41821</v>
      </c>
      <c r="AX10" t="s">
        <v>71</v>
      </c>
      <c r="AZ10" s="2">
        <v>27413.42</v>
      </c>
      <c r="BA10">
        <v>1</v>
      </c>
    </row>
    <row r="11" spans="1:54" x14ac:dyDescent="0.25">
      <c r="A11">
        <v>973594</v>
      </c>
      <c r="B11" t="s">
        <v>54</v>
      </c>
      <c r="C11">
        <v>2670371</v>
      </c>
      <c r="D11" t="str">
        <f t="shared" si="0"/>
        <v>478510001212869</v>
      </c>
      <c r="E11" t="s">
        <v>54</v>
      </c>
      <c r="F11" t="s">
        <v>55</v>
      </c>
      <c r="G11">
        <v>73275</v>
      </c>
      <c r="H11" t="s">
        <v>56</v>
      </c>
      <c r="I11" t="s">
        <v>57</v>
      </c>
      <c r="K11" t="s">
        <v>58</v>
      </c>
      <c r="L11" t="s">
        <v>59</v>
      </c>
      <c r="M11">
        <v>62712</v>
      </c>
      <c r="N11">
        <v>143003990</v>
      </c>
      <c r="O11" t="s">
        <v>72</v>
      </c>
      <c r="P11" t="s">
        <v>66</v>
      </c>
      <c r="R11" s="1">
        <v>41821</v>
      </c>
      <c r="S11">
        <v>2014</v>
      </c>
      <c r="T11" s="1">
        <v>41774</v>
      </c>
      <c r="V11" s="1">
        <v>42425</v>
      </c>
      <c r="W11" t="s">
        <v>67</v>
      </c>
      <c r="X11" s="2">
        <v>195.81</v>
      </c>
      <c r="Y11" s="2">
        <v>17.2</v>
      </c>
      <c r="Z11" s="2">
        <v>178.61</v>
      </c>
      <c r="AA11">
        <v>12</v>
      </c>
      <c r="AB11" s="2">
        <v>2143.3200000000002</v>
      </c>
      <c r="AC11" s="2">
        <v>0</v>
      </c>
      <c r="AD11" s="2">
        <v>0</v>
      </c>
      <c r="AE11" s="2">
        <v>0</v>
      </c>
      <c r="AF11" s="2">
        <v>2143.3200000000002</v>
      </c>
      <c r="AG11">
        <v>89</v>
      </c>
      <c r="AH11" s="2">
        <v>1907.55</v>
      </c>
      <c r="AI11" t="s">
        <v>67</v>
      </c>
      <c r="AJ11" s="2">
        <v>1907.55</v>
      </c>
      <c r="AK11" s="2">
        <v>195.81</v>
      </c>
      <c r="AL11" s="2">
        <v>17.2</v>
      </c>
      <c r="AM11" s="2">
        <v>178.61</v>
      </c>
      <c r="AN11">
        <v>12</v>
      </c>
      <c r="AO11" s="2">
        <v>2143.3200000000002</v>
      </c>
      <c r="AP11" s="2">
        <v>0</v>
      </c>
      <c r="AQ11" s="2">
        <v>0</v>
      </c>
      <c r="AR11" s="2">
        <v>0</v>
      </c>
      <c r="AS11" s="2">
        <v>2143.3200000000002</v>
      </c>
      <c r="AT11">
        <v>89</v>
      </c>
      <c r="AU11" s="2">
        <v>1907.55</v>
      </c>
      <c r="AV11" s="1">
        <v>41821</v>
      </c>
      <c r="AW11" s="1">
        <v>41821</v>
      </c>
      <c r="AX11" t="s">
        <v>71</v>
      </c>
      <c r="AZ11" s="2">
        <v>1868.05</v>
      </c>
      <c r="BA11">
        <v>1</v>
      </c>
    </row>
    <row r="12" spans="1:54" x14ac:dyDescent="0.25">
      <c r="A12">
        <v>973594</v>
      </c>
      <c r="B12" t="s">
        <v>54</v>
      </c>
      <c r="C12">
        <v>2670374</v>
      </c>
      <c r="D12" t="str">
        <f t="shared" si="0"/>
        <v>478510001212869</v>
      </c>
      <c r="E12" t="s">
        <v>54</v>
      </c>
      <c r="F12" t="s">
        <v>55</v>
      </c>
      <c r="G12">
        <v>73275</v>
      </c>
      <c r="H12" t="s">
        <v>56</v>
      </c>
      <c r="I12" t="s">
        <v>57</v>
      </c>
      <c r="K12" t="s">
        <v>58</v>
      </c>
      <c r="L12" t="s">
        <v>59</v>
      </c>
      <c r="M12">
        <v>62712</v>
      </c>
      <c r="N12">
        <v>143008823</v>
      </c>
      <c r="O12" t="s">
        <v>76</v>
      </c>
      <c r="P12" t="s">
        <v>66</v>
      </c>
      <c r="R12" s="1">
        <v>41821</v>
      </c>
      <c r="S12">
        <v>2014</v>
      </c>
      <c r="T12" s="1">
        <v>41774</v>
      </c>
      <c r="V12" s="1">
        <v>42305</v>
      </c>
      <c r="W12" t="s">
        <v>67</v>
      </c>
      <c r="X12" s="2">
        <v>1702.3</v>
      </c>
      <c r="Y12" s="2">
        <v>0</v>
      </c>
      <c r="Z12" s="2">
        <v>1702.3</v>
      </c>
      <c r="AA12">
        <v>12</v>
      </c>
      <c r="AB12" s="2">
        <v>20427.599999999999</v>
      </c>
      <c r="AC12" s="2">
        <v>0</v>
      </c>
      <c r="AD12" s="2">
        <v>0</v>
      </c>
      <c r="AE12" s="2">
        <v>0</v>
      </c>
      <c r="AF12" s="2">
        <v>20427.599999999999</v>
      </c>
      <c r="AG12">
        <v>89</v>
      </c>
      <c r="AH12" s="2">
        <v>18180.560000000001</v>
      </c>
      <c r="AI12" t="s">
        <v>67</v>
      </c>
      <c r="AJ12" s="2">
        <v>18180.560000000001</v>
      </c>
      <c r="AK12" s="2">
        <v>1702.3</v>
      </c>
      <c r="AL12" s="2">
        <v>0</v>
      </c>
      <c r="AM12" s="2">
        <v>1702.3</v>
      </c>
      <c r="AN12">
        <v>12</v>
      </c>
      <c r="AO12" s="2">
        <v>20427.599999999999</v>
      </c>
      <c r="AP12" s="2">
        <v>0</v>
      </c>
      <c r="AQ12" s="2">
        <v>0</v>
      </c>
      <c r="AR12" s="2">
        <v>0</v>
      </c>
      <c r="AS12" s="2">
        <v>20427.599999999999</v>
      </c>
      <c r="AT12">
        <v>89</v>
      </c>
      <c r="AU12" s="2">
        <v>18180.560000000001</v>
      </c>
      <c r="AV12" s="1">
        <v>41821</v>
      </c>
      <c r="AW12" s="1">
        <v>41821</v>
      </c>
      <c r="AX12" t="s">
        <v>68</v>
      </c>
      <c r="AZ12" s="2">
        <v>18180.560000000001</v>
      </c>
      <c r="BA12">
        <v>1</v>
      </c>
    </row>
    <row r="13" spans="1:54" x14ac:dyDescent="0.25">
      <c r="A13">
        <v>973594</v>
      </c>
      <c r="B13" t="s">
        <v>54</v>
      </c>
      <c r="C13">
        <v>2670379</v>
      </c>
      <c r="D13" t="str">
        <f t="shared" si="0"/>
        <v>478510001212869</v>
      </c>
      <c r="E13" t="s">
        <v>54</v>
      </c>
      <c r="F13" t="s">
        <v>55</v>
      </c>
      <c r="G13">
        <v>73275</v>
      </c>
      <c r="H13" t="s">
        <v>56</v>
      </c>
      <c r="I13" t="s">
        <v>57</v>
      </c>
      <c r="K13" t="s">
        <v>58</v>
      </c>
      <c r="L13" t="s">
        <v>59</v>
      </c>
      <c r="M13">
        <v>62712</v>
      </c>
      <c r="N13">
        <v>143025240</v>
      </c>
      <c r="O13" t="s">
        <v>77</v>
      </c>
      <c r="P13" t="s">
        <v>66</v>
      </c>
      <c r="R13" s="1">
        <v>41821</v>
      </c>
      <c r="S13">
        <v>2014</v>
      </c>
      <c r="T13" s="1">
        <v>41774</v>
      </c>
      <c r="V13" s="1">
        <v>42425</v>
      </c>
      <c r="W13" t="s">
        <v>67</v>
      </c>
      <c r="X13" s="2">
        <v>570.20000000000005</v>
      </c>
      <c r="Y13" s="2">
        <v>0</v>
      </c>
      <c r="Z13" s="2">
        <v>570.20000000000005</v>
      </c>
      <c r="AA13">
        <v>12</v>
      </c>
      <c r="AB13" s="2">
        <v>6842.4</v>
      </c>
      <c r="AC13" s="2">
        <v>0</v>
      </c>
      <c r="AD13" s="2">
        <v>0</v>
      </c>
      <c r="AE13" s="2">
        <v>0</v>
      </c>
      <c r="AF13" s="2">
        <v>6842.4</v>
      </c>
      <c r="AG13">
        <v>89</v>
      </c>
      <c r="AH13" s="2">
        <v>6089.74</v>
      </c>
      <c r="AI13" t="s">
        <v>67</v>
      </c>
      <c r="AJ13" s="2">
        <v>6089.74</v>
      </c>
      <c r="AK13" s="2">
        <v>570.20000000000005</v>
      </c>
      <c r="AL13" s="2">
        <v>0</v>
      </c>
      <c r="AM13" s="2">
        <v>570.20000000000005</v>
      </c>
      <c r="AN13">
        <v>12</v>
      </c>
      <c r="AO13" s="2">
        <v>6842.4</v>
      </c>
      <c r="AP13" s="2">
        <v>0</v>
      </c>
      <c r="AQ13" s="2">
        <v>0</v>
      </c>
      <c r="AR13" s="2">
        <v>0</v>
      </c>
      <c r="AS13" s="2">
        <v>6842.4</v>
      </c>
      <c r="AT13">
        <v>89</v>
      </c>
      <c r="AU13" s="2">
        <v>6089.74</v>
      </c>
      <c r="AV13" s="1">
        <v>41821</v>
      </c>
      <c r="AW13" s="1">
        <v>41821</v>
      </c>
      <c r="AX13" t="s">
        <v>68</v>
      </c>
      <c r="AZ13" s="2">
        <v>5403.99</v>
      </c>
      <c r="BA13">
        <v>1</v>
      </c>
    </row>
    <row r="14" spans="1:54" x14ac:dyDescent="0.25">
      <c r="A14">
        <v>973594</v>
      </c>
      <c r="B14" t="s">
        <v>54</v>
      </c>
      <c r="C14">
        <v>2670398</v>
      </c>
      <c r="D14" t="str">
        <f t="shared" si="0"/>
        <v>478510001212869</v>
      </c>
      <c r="E14" t="s">
        <v>54</v>
      </c>
      <c r="F14" t="s">
        <v>55</v>
      </c>
      <c r="G14">
        <v>73275</v>
      </c>
      <c r="H14" t="s">
        <v>56</v>
      </c>
      <c r="I14" t="s">
        <v>57</v>
      </c>
      <c r="K14" t="s">
        <v>58</v>
      </c>
      <c r="L14" t="s">
        <v>59</v>
      </c>
      <c r="M14">
        <v>62712</v>
      </c>
      <c r="N14">
        <v>143001192</v>
      </c>
      <c r="O14" t="s">
        <v>78</v>
      </c>
      <c r="P14" t="s">
        <v>66</v>
      </c>
      <c r="R14" s="1">
        <v>41821</v>
      </c>
      <c r="S14">
        <v>2014</v>
      </c>
      <c r="T14" s="1">
        <v>41774</v>
      </c>
      <c r="V14" s="1">
        <v>42425</v>
      </c>
      <c r="W14" t="s">
        <v>73</v>
      </c>
      <c r="X14" s="2">
        <v>1066.17</v>
      </c>
      <c r="Y14" s="2">
        <v>0</v>
      </c>
      <c r="Z14" s="2">
        <v>1066.17</v>
      </c>
      <c r="AA14">
        <v>12</v>
      </c>
      <c r="AB14" s="2">
        <v>12794.04</v>
      </c>
      <c r="AC14" s="2">
        <v>0</v>
      </c>
      <c r="AD14" s="2">
        <v>0</v>
      </c>
      <c r="AE14" s="2">
        <v>0</v>
      </c>
      <c r="AF14" s="2">
        <v>12794.04</v>
      </c>
      <c r="AG14">
        <v>89</v>
      </c>
      <c r="AH14" s="2">
        <v>11386.7</v>
      </c>
      <c r="AI14" t="s">
        <v>73</v>
      </c>
      <c r="AJ14" s="2">
        <v>11386.7</v>
      </c>
      <c r="AK14" s="2">
        <v>1066.17</v>
      </c>
      <c r="AL14" s="2">
        <v>0</v>
      </c>
      <c r="AM14" s="2">
        <v>1066.17</v>
      </c>
      <c r="AN14">
        <v>12</v>
      </c>
      <c r="AO14" s="2">
        <v>12794.04</v>
      </c>
      <c r="AP14" s="2">
        <v>0</v>
      </c>
      <c r="AQ14" s="2">
        <v>0</v>
      </c>
      <c r="AR14" s="2">
        <v>0</v>
      </c>
      <c r="AS14" s="2">
        <v>12794.04</v>
      </c>
      <c r="AT14">
        <v>89</v>
      </c>
      <c r="AU14" s="2">
        <v>11386.7</v>
      </c>
      <c r="AV14" s="1">
        <v>41821</v>
      </c>
      <c r="AW14" s="1">
        <v>41821</v>
      </c>
      <c r="AX14" t="s">
        <v>64</v>
      </c>
      <c r="BA14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358E3024E2DF47BB653EA5586FAC2D" ma:contentTypeVersion="9" ma:contentTypeDescription="Create a new document." ma:contentTypeScope="" ma:versionID="df33d5e000a858a0670e9bb38ed7e45d">
  <xsd:schema xmlns:xsd="http://www.w3.org/2001/XMLSchema" xmlns:xs="http://www.w3.org/2001/XMLSchema" xmlns:p="http://schemas.microsoft.com/office/2006/metadata/properties" xmlns:ns2="28f2cb40-64ec-4d1b-8755-4a102cbdd2a5" xmlns:ns3="2580f79d-67f8-4db3-bed3-858703828863" targetNamespace="http://schemas.microsoft.com/office/2006/metadata/properties" ma:root="true" ma:fieldsID="230a5b005ecfa402fc2f6b741320ba4f" ns2:_="" ns3:_="">
    <xsd:import namespace="28f2cb40-64ec-4d1b-8755-4a102cbdd2a5"/>
    <xsd:import namespace="2580f79d-67f8-4db3-bed3-8587038288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f2cb40-64ec-4d1b-8755-4a102cbdd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0f79d-67f8-4db3-bed3-85870382886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7ADDB5-9706-471D-A50C-6C48559D22C1}"/>
</file>

<file path=customXml/itemProps2.xml><?xml version="1.0" encoding="utf-8"?>
<ds:datastoreItem xmlns:ds="http://schemas.openxmlformats.org/officeDocument/2006/customXml" ds:itemID="{45829B07-38F9-4557-AE8A-E21DC47DF2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AD308E-0F54-49FD-A255-3F4EFDE9F5B7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28f2cb40-64ec-4d1b-8755-4a102cbdd2a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2580f79d-67f8-4db3-bed3-85870382886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Inquiry_9_7_2018_17_38_11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Underriner</dc:creator>
  <cp:lastModifiedBy>CAROL</cp:lastModifiedBy>
  <dcterms:created xsi:type="dcterms:W3CDTF">2018-07-10T19:02:14Z</dcterms:created>
  <dcterms:modified xsi:type="dcterms:W3CDTF">2018-07-10T19:02:14Z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0x01010017358E3024E2DF47BB653EA5586FAC2D</vt:lpwstr>
  </property>
</Properties>
</file>