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140" yWindow="2580" windowWidth="20730" windowHeight="11760"/>
  </bookViews>
  <sheets>
    <sheet name="Sheet1 (4)" sheetId="5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" i="5" l="1"/>
  <c r="I12" i="5"/>
  <c r="I4" i="5"/>
</calcChain>
</file>

<file path=xl/sharedStrings.xml><?xml version="1.0" encoding="utf-8"?>
<sst xmlns="http://schemas.openxmlformats.org/spreadsheetml/2006/main" count="39" uniqueCount="13">
  <si>
    <t>OGDEN MIDDLE SCHOOL</t>
  </si>
  <si>
    <t>Pending</t>
  </si>
  <si>
    <t>Funded</t>
  </si>
  <si>
    <t>OGDEN HIGH SCHOOL</t>
  </si>
  <si>
    <t>HOWE ELEMENTARY SCHOOL</t>
  </si>
  <si>
    <t>Funding Year</t>
  </si>
  <si>
    <t>Application Number</t>
  </si>
  <si>
    <t>FRNS</t>
  </si>
  <si>
    <t>Commitment Status</t>
  </si>
  <si>
    <t>Total Eligible Cost Allocation</t>
  </si>
  <si>
    <t>Line Item Original Request</t>
  </si>
  <si>
    <t>Line Item New Request</t>
  </si>
  <si>
    <t>Line Item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</si>
</sst>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164" formatCode="0.000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rgb="FF222222"/>
      <name val="Inherit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">
    <xf numFmtId="0" fontId="0" fillId="0" borderId="0"/>
    <xf numFmtId="0" fontId="1" fillId="2" borderId="1" applyNumberFormat="0" applyFont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8" fontId="0" fillId="0" borderId="0" xfId="0" applyNumberFormat="1" applyAlignment="1">
      <alignment horizontal="center"/>
    </xf>
    <xf numFmtId="8" fontId="2" fillId="0" borderId="0" xfId="0" applyNumberFormat="1" applyFont="1" applyAlignment="1">
      <alignment horizontal="center"/>
    </xf>
    <xf numFmtId="8" fontId="0" fillId="0" borderId="0" xfId="0" applyNumberFormat="1"/>
    <xf numFmtId="8" fontId="3" fillId="0" borderId="0" xfId="0" applyNumberFormat="1" applyFont="1"/>
    <xf numFmtId="0" fontId="3" fillId="0" borderId="0" xfId="0" applyFont="1"/>
    <xf numFmtId="0" fontId="0" fillId="0" borderId="1" xfId="1" applyFont="1" applyFill="1"/>
    <xf numFmtId="164" fontId="0" fillId="0" borderId="0" xfId="0" applyNumberFormat="1" applyAlignment="1">
      <alignment horizontal="center"/>
    </xf>
  </cellXfs>
  <cellStyles count="2"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tabSelected="1" zoomScale="145" zoomScaleNormal="145" workbookViewId="0">
      <selection activeCell="S12" sqref="S12"/>
    </sheetView>
  </sheetViews>
  <sheetFormatPr defaultColWidth="8.85546875" defaultRowHeight="15"/>
  <cols>
    <col min="1" max="1" width="26.42578125" bestFit="1" customWidth="1"/>
    <col min="3" max="3" width="12.42578125" style="1" bestFit="1" customWidth="1"/>
    <col min="4" max="4" width="19.140625" style="1" bestFit="1" customWidth="1"/>
    <col min="5" max="5" width="11.7109375" bestFit="1" customWidth="1"/>
    <col min="6" max="6" width="18.85546875" style="1" bestFit="1" customWidth="1"/>
    <col min="7" max="7" width="18.85546875" style="8" customWidth="1"/>
    <col min="8" max="9" width="22.140625" style="1" customWidth="1"/>
    <col min="10" max="10" width="26.7109375" style="1" bestFit="1" customWidth="1"/>
    <col min="11" max="11" width="11.140625" customWidth="1"/>
    <col min="12" max="12" width="15" customWidth="1"/>
    <col min="14" max="14" width="10.140625" bestFit="1" customWidth="1"/>
  </cols>
  <sheetData>
    <row r="1" spans="1:19">
      <c r="A1" t="s">
        <v>0</v>
      </c>
      <c r="C1" s="1" t="s">
        <v>5</v>
      </c>
      <c r="D1" s="1" t="s">
        <v>6</v>
      </c>
      <c r="E1" t="s">
        <v>7</v>
      </c>
      <c r="F1" s="1" t="s">
        <v>8</v>
      </c>
      <c r="G1" s="8" t="s">
        <v>12</v>
      </c>
      <c r="H1" s="1" t="s">
        <v>10</v>
      </c>
      <c r="I1" s="1" t="s">
        <v>11</v>
      </c>
      <c r="J1" s="1" t="s">
        <v>9</v>
      </c>
      <c r="M1" s="1"/>
      <c r="N1" s="1"/>
      <c r="O1" s="1"/>
      <c r="P1" s="1"/>
      <c r="Q1" s="1"/>
      <c r="S1" s="1"/>
    </row>
    <row r="2" spans="1:19" ht="18">
      <c r="A2" s="7"/>
      <c r="C2" s="1">
        <v>2019</v>
      </c>
      <c r="D2" s="1">
        <v>191039053</v>
      </c>
      <c r="E2">
        <v>1999071347</v>
      </c>
      <c r="F2" s="1" t="s">
        <v>1</v>
      </c>
      <c r="G2" s="8">
        <v>1999071347.0009999</v>
      </c>
      <c r="H2" s="1">
        <v>2729.02</v>
      </c>
      <c r="I2" s="1">
        <v>2729.02</v>
      </c>
      <c r="J2" s="2"/>
      <c r="L2" s="5"/>
      <c r="M2" s="6"/>
    </row>
    <row r="3" spans="1:19" ht="18">
      <c r="A3" s="7"/>
      <c r="C3" s="1">
        <v>2019</v>
      </c>
      <c r="D3" s="1">
        <v>191039053</v>
      </c>
      <c r="E3">
        <v>1999071347</v>
      </c>
      <c r="F3" s="1" t="s">
        <v>1</v>
      </c>
      <c r="G3" s="8">
        <v>1999071347.0020001</v>
      </c>
      <c r="H3" s="1">
        <v>266.2</v>
      </c>
      <c r="I3" s="1">
        <v>266.2</v>
      </c>
      <c r="J3" s="2"/>
      <c r="L3" s="5"/>
      <c r="M3" s="6"/>
    </row>
    <row r="4" spans="1:19" ht="18">
      <c r="A4" s="7"/>
      <c r="C4" s="1">
        <v>2019</v>
      </c>
      <c r="D4" s="1">
        <v>191039053</v>
      </c>
      <c r="E4">
        <v>1999071347</v>
      </c>
      <c r="F4" s="1" t="s">
        <v>1</v>
      </c>
      <c r="G4" s="8">
        <v>1999071347.003</v>
      </c>
      <c r="H4" s="1">
        <v>0</v>
      </c>
      <c r="I4" s="1">
        <f>2327-131.42-897.67</f>
        <v>1297.9099999999999</v>
      </c>
      <c r="J4" s="2"/>
      <c r="L4" s="5"/>
      <c r="M4" s="6"/>
    </row>
    <row r="5" spans="1:19">
      <c r="C5" s="1">
        <v>2018</v>
      </c>
      <c r="D5" s="1">
        <v>181038875</v>
      </c>
      <c r="E5">
        <v>1899076180</v>
      </c>
      <c r="F5" s="1" t="s">
        <v>2</v>
      </c>
      <c r="J5" s="3">
        <v>13652.75</v>
      </c>
      <c r="L5" s="4"/>
    </row>
    <row r="6" spans="1:19">
      <c r="C6" s="1">
        <v>2018</v>
      </c>
      <c r="D6" s="1">
        <v>181038875</v>
      </c>
      <c r="E6">
        <v>1899077122</v>
      </c>
      <c r="F6" s="1" t="s">
        <v>2</v>
      </c>
      <c r="J6" s="3">
        <v>11136.66</v>
      </c>
      <c r="L6" s="4"/>
    </row>
    <row r="7" spans="1:19">
      <c r="C7" s="1">
        <v>2018</v>
      </c>
      <c r="D7" s="1">
        <v>181038875</v>
      </c>
      <c r="E7">
        <v>1899077292</v>
      </c>
      <c r="F7" s="1" t="s">
        <v>2</v>
      </c>
      <c r="J7" s="2">
        <v>6105</v>
      </c>
    </row>
    <row r="9" spans="1:19" ht="18">
      <c r="A9" t="s">
        <v>3</v>
      </c>
      <c r="C9" s="1" t="s">
        <v>5</v>
      </c>
      <c r="D9" s="1" t="s">
        <v>6</v>
      </c>
      <c r="E9" t="s">
        <v>7</v>
      </c>
      <c r="F9" s="1" t="s">
        <v>8</v>
      </c>
      <c r="J9" s="1" t="s">
        <v>9</v>
      </c>
      <c r="L9" s="5"/>
      <c r="M9" s="6"/>
    </row>
    <row r="10" spans="1:19" ht="18">
      <c r="C10" s="1">
        <v>2019</v>
      </c>
      <c r="D10" s="1">
        <v>191039053</v>
      </c>
      <c r="E10">
        <v>1999071347</v>
      </c>
      <c r="F10" s="1" t="s">
        <v>1</v>
      </c>
      <c r="G10" s="8">
        <v>1999071346.0009999</v>
      </c>
      <c r="H10" s="1">
        <v>10916.08</v>
      </c>
      <c r="I10" s="1">
        <v>2729.02</v>
      </c>
      <c r="L10" s="5"/>
      <c r="M10" s="6"/>
      <c r="O10" s="1"/>
    </row>
    <row r="11" spans="1:19" ht="18">
      <c r="C11" s="1">
        <v>2019</v>
      </c>
      <c r="D11" s="1">
        <v>191039053</v>
      </c>
      <c r="E11">
        <v>1999071347</v>
      </c>
      <c r="F11" s="1" t="s">
        <v>1</v>
      </c>
      <c r="G11" s="8">
        <v>1999071347.0020001</v>
      </c>
      <c r="H11" s="1">
        <v>1066.48</v>
      </c>
      <c r="I11" s="1">
        <v>266.2</v>
      </c>
      <c r="L11" s="5"/>
      <c r="M11" s="6"/>
      <c r="O11" s="1"/>
    </row>
    <row r="12" spans="1:19" ht="18">
      <c r="C12" s="1">
        <v>2019</v>
      </c>
      <c r="D12" s="1">
        <v>191039053</v>
      </c>
      <c r="E12">
        <v>1999071347</v>
      </c>
      <c r="F12" s="1" t="s">
        <v>1</v>
      </c>
      <c r="G12" s="8">
        <v>1999071348.003</v>
      </c>
      <c r="H12" s="1">
        <v>3580</v>
      </c>
      <c r="I12" s="1">
        <f>2148-602.44</f>
        <v>1545.56</v>
      </c>
      <c r="L12" s="5"/>
      <c r="M12" s="6"/>
    </row>
    <row r="13" spans="1:19">
      <c r="C13" s="1">
        <v>2018</v>
      </c>
      <c r="D13" s="1">
        <v>181038875</v>
      </c>
      <c r="E13">
        <v>1899076180</v>
      </c>
      <c r="F13" s="1" t="s">
        <v>2</v>
      </c>
      <c r="J13" s="3">
        <v>14254.5</v>
      </c>
      <c r="L13" s="4"/>
      <c r="N13" s="4"/>
    </row>
    <row r="14" spans="1:19">
      <c r="C14" s="1">
        <v>2018</v>
      </c>
      <c r="D14" s="1">
        <v>181038875</v>
      </c>
      <c r="E14">
        <v>1899077122</v>
      </c>
      <c r="F14" s="1" t="s">
        <v>2</v>
      </c>
      <c r="J14" s="3">
        <v>11136.68</v>
      </c>
      <c r="L14" s="4"/>
    </row>
    <row r="15" spans="1:19">
      <c r="C15" s="1">
        <v>2018</v>
      </c>
      <c r="D15" s="1">
        <v>181038875</v>
      </c>
      <c r="E15">
        <v>1899077292</v>
      </c>
      <c r="F15" s="1" t="s">
        <v>2</v>
      </c>
      <c r="J15" s="2">
        <v>6105</v>
      </c>
    </row>
    <row r="17" spans="1:15">
      <c r="A17" t="s">
        <v>4</v>
      </c>
      <c r="C17" s="1" t="s">
        <v>5</v>
      </c>
      <c r="D17" s="1" t="s">
        <v>6</v>
      </c>
      <c r="E17" t="s">
        <v>7</v>
      </c>
      <c r="F17" s="1" t="s">
        <v>8</v>
      </c>
      <c r="J17" s="1" t="s">
        <v>9</v>
      </c>
    </row>
    <row r="18" spans="1:15">
      <c r="C18" s="1">
        <v>2019</v>
      </c>
      <c r="D18" s="1">
        <v>191039053</v>
      </c>
      <c r="E18">
        <v>1999071347</v>
      </c>
      <c r="F18" s="1" t="s">
        <v>1</v>
      </c>
      <c r="G18" s="8">
        <v>1999071346.0009999</v>
      </c>
      <c r="H18" s="1">
        <v>19103.14</v>
      </c>
      <c r="I18" s="1">
        <v>10916.08</v>
      </c>
    </row>
    <row r="19" spans="1:15" ht="18">
      <c r="A19" s="7"/>
      <c r="C19" s="1">
        <v>2019</v>
      </c>
      <c r="D19" s="1">
        <v>191039053</v>
      </c>
      <c r="E19">
        <v>1999071347</v>
      </c>
      <c r="F19" s="1" t="s">
        <v>1</v>
      </c>
      <c r="G19" s="8">
        <v>1999071347.0020001</v>
      </c>
      <c r="H19" s="1">
        <v>1866.34</v>
      </c>
      <c r="I19" s="1">
        <v>1064.8</v>
      </c>
      <c r="J19" s="2"/>
      <c r="L19" s="5"/>
      <c r="M19" s="6"/>
      <c r="O19" s="1"/>
    </row>
    <row r="20" spans="1:15" ht="18">
      <c r="A20" s="7"/>
      <c r="C20" s="1">
        <v>2019</v>
      </c>
      <c r="D20" s="1">
        <v>191039053</v>
      </c>
      <c r="E20">
        <v>1999071347</v>
      </c>
      <c r="F20" s="1" t="s">
        <v>1</v>
      </c>
      <c r="G20" s="8">
        <v>1999071347.003</v>
      </c>
      <c r="H20" s="1">
        <v>14320</v>
      </c>
      <c r="I20" s="1">
        <f>9845+933.42-2451.55</f>
        <v>8326.869999999999</v>
      </c>
      <c r="J20" s="2"/>
      <c r="L20" s="5"/>
      <c r="M20" s="6"/>
      <c r="O20" s="1"/>
    </row>
    <row r="21" spans="1:15">
      <c r="A21" s="4"/>
      <c r="C21" s="1">
        <v>2018</v>
      </c>
      <c r="D21" s="1">
        <v>181038875</v>
      </c>
      <c r="E21">
        <v>1899076180</v>
      </c>
      <c r="F21" s="1" t="s">
        <v>2</v>
      </c>
      <c r="J21" s="2">
        <v>5297</v>
      </c>
      <c r="L21" s="4"/>
    </row>
    <row r="22" spans="1:15">
      <c r="C22" s="1">
        <v>2018</v>
      </c>
      <c r="D22" s="1">
        <v>181038875</v>
      </c>
      <c r="E22">
        <v>1899077122</v>
      </c>
      <c r="F22" s="1" t="s">
        <v>2</v>
      </c>
      <c r="J22" s="3">
        <v>11136.66</v>
      </c>
      <c r="L22" s="4"/>
      <c r="N22" s="4"/>
    </row>
    <row r="23" spans="1:15">
      <c r="C23" s="1">
        <v>2018</v>
      </c>
      <c r="D23" s="1">
        <v>181038875</v>
      </c>
      <c r="E23">
        <v>1899077292</v>
      </c>
      <c r="F23" s="1" t="s">
        <v>2</v>
      </c>
      <c r="J23" s="2">
        <v>0</v>
      </c>
    </row>
    <row r="30" spans="1:15" ht="18">
      <c r="M30" s="6"/>
      <c r="O30" s="1"/>
    </row>
    <row r="31" spans="1:15" ht="18">
      <c r="M31" s="6"/>
      <c r="O31" s="1"/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 (4)</vt:lpstr>
    </vt:vector>
  </TitlesOfParts>
  <Company>Maximus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Llusvia Ulloa Lopez</dc:creator>
  <cp:lastModifiedBy>Pam</cp:lastModifiedBy>
  <dcterms:created xsi:type="dcterms:W3CDTF">2019-06-10T20:49:46Z</dcterms:created>
  <dcterms:modified xsi:type="dcterms:W3CDTF">2019-11-14T22:21:20Z</dcterms:modified>
</cp:coreProperties>
</file>